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1\Desktop\Работа\Столовая\Меню\2024-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9" i="1" l="1"/>
  <c r="G13" i="1"/>
  <c r="H13" i="1"/>
  <c r="I13" i="1"/>
  <c r="L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F32" i="1"/>
  <c r="B24" i="1"/>
  <c r="A24" i="1"/>
  <c r="L23" i="1"/>
  <c r="J23" i="1"/>
  <c r="I23" i="1"/>
  <c r="I24" i="1" s="1"/>
  <c r="H23" i="1"/>
  <c r="G23" i="1"/>
  <c r="F23" i="1"/>
  <c r="B14" i="1"/>
  <c r="A14" i="1"/>
  <c r="J13" i="1"/>
  <c r="F13" i="1"/>
  <c r="I100" i="1" l="1"/>
  <c r="I81" i="1"/>
  <c r="I62" i="1"/>
  <c r="I43" i="1"/>
  <c r="L195" i="1"/>
  <c r="J195" i="1"/>
  <c r="G195" i="1"/>
  <c r="H195" i="1"/>
  <c r="F195" i="1"/>
  <c r="L176" i="1"/>
  <c r="J176" i="1"/>
  <c r="H176" i="1"/>
  <c r="G176" i="1"/>
  <c r="F176" i="1"/>
  <c r="L157" i="1"/>
  <c r="J157" i="1"/>
  <c r="F157" i="1"/>
  <c r="H157" i="1"/>
  <c r="G157" i="1"/>
  <c r="L138" i="1"/>
  <c r="J138" i="1"/>
  <c r="H138" i="1"/>
  <c r="G138" i="1"/>
  <c r="F138" i="1"/>
  <c r="L119" i="1"/>
  <c r="F119" i="1"/>
  <c r="J119" i="1"/>
  <c r="H119" i="1"/>
  <c r="G119" i="1"/>
  <c r="L100" i="1"/>
  <c r="F100" i="1"/>
  <c r="J100" i="1"/>
  <c r="H100" i="1"/>
  <c r="G100" i="1"/>
  <c r="L81" i="1"/>
  <c r="J81" i="1"/>
  <c r="H81" i="1"/>
  <c r="G81" i="1"/>
  <c r="F81" i="1"/>
  <c r="L62" i="1"/>
  <c r="J62" i="1"/>
  <c r="H62" i="1"/>
  <c r="G62" i="1"/>
  <c r="F62" i="1"/>
  <c r="L43" i="1"/>
  <c r="J43" i="1"/>
  <c r="H43" i="1"/>
  <c r="F43" i="1"/>
  <c r="L24" i="1"/>
  <c r="H24" i="1"/>
  <c r="J24" i="1"/>
  <c r="G24" i="1"/>
  <c r="G32" i="1" s="1"/>
  <c r="G43" i="1" s="1"/>
  <c r="F24" i="1"/>
  <c r="I196" i="1" l="1"/>
  <c r="L196" i="1"/>
  <c r="H196" i="1"/>
  <c r="G196" i="1"/>
  <c r="J196" i="1"/>
  <c r="F196" i="1"/>
</calcChain>
</file>

<file path=xl/sharedStrings.xml><?xml version="1.0" encoding="utf-8"?>
<sst xmlns="http://schemas.openxmlformats.org/spreadsheetml/2006/main" count="880" uniqueCount="391">
  <si>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</si>
  <si>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</si>
  <si>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</si>
  <si>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</si>
  <si>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</si>
  <si>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</si>
  <si>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</si>
  <si>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</si>
  <si>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</si>
  <si>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</si>
  <si>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</si>
  <si>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</si>
  <si>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</si>
  <si>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</si>
  <si>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</si>
  <si>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</si>
  <si>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</si>
  <si>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</si>
  <si>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</si>
  <si>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</si>
  <si>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</si>
  <si>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</si>
  <si>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</si>
  <si>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</si>
  <si>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</si>
  <si>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</si>
  <si>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</si>
  <si>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</si>
  <si>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</si>
  <si>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</si>
  <si>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</si>
  <si>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</si>
  <si>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</si>
  <si>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</si>
  <si>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</si>
  <si>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</si>
  <si>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</si>
  <si>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</si>
  <si>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</si>
  <si>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 6"</t>
  </si>
  <si>
    <t>Шипилина Л.В.</t>
  </si>
  <si>
    <t>Каша вязская на молоке с м/сл</t>
  </si>
  <si>
    <t>4,17</t>
  </si>
  <si>
    <t>14,65</t>
  </si>
  <si>
    <t>36,22</t>
  </si>
  <si>
    <t>Какао с молоком</t>
  </si>
  <si>
    <t>4,08</t>
  </si>
  <si>
    <t>3,54</t>
  </si>
  <si>
    <t>17,58</t>
  </si>
  <si>
    <t>118,6</t>
  </si>
  <si>
    <t>пшеничный</t>
  </si>
  <si>
    <t>1,58</t>
  </si>
  <si>
    <t>0,2</t>
  </si>
  <si>
    <t>9,66</t>
  </si>
  <si>
    <t>46,76</t>
  </si>
  <si>
    <t>банан</t>
  </si>
  <si>
    <t>сыр порционно</t>
  </si>
  <si>
    <t>6,96</t>
  </si>
  <si>
    <t>8,85</t>
  </si>
  <si>
    <t>кондитерское изделие</t>
  </si>
  <si>
    <t>16,23</t>
  </si>
  <si>
    <t>18,67</t>
  </si>
  <si>
    <t>2,79</t>
  </si>
  <si>
    <t>3,33</t>
  </si>
  <si>
    <t>овощи свежие порц.</t>
  </si>
  <si>
    <t>1,9</t>
  </si>
  <si>
    <t>суп с макар.изделиями</t>
  </si>
  <si>
    <t>5,9</t>
  </si>
  <si>
    <t>21,6</t>
  </si>
  <si>
    <t>115,8</t>
  </si>
  <si>
    <t>рис отварной</t>
  </si>
  <si>
    <t>3,64</t>
  </si>
  <si>
    <t>4,3</t>
  </si>
  <si>
    <t>36,7</t>
  </si>
  <si>
    <t>0,16</t>
  </si>
  <si>
    <t>27,9</t>
  </si>
  <si>
    <t>114,6</t>
  </si>
  <si>
    <t>ржано-пшеничный</t>
  </si>
  <si>
    <t>1,68</t>
  </si>
  <si>
    <t>0,33</t>
  </si>
  <si>
    <t>0,51</t>
  </si>
  <si>
    <t>68,97</t>
  </si>
  <si>
    <t>директор МП "Школьная № 33"</t>
  </si>
  <si>
    <t>3,16</t>
  </si>
  <si>
    <t>6,31</t>
  </si>
  <si>
    <t>14,82</t>
  </si>
  <si>
    <t>5,44</t>
  </si>
  <si>
    <t>1,79</t>
  </si>
  <si>
    <t>0,21</t>
  </si>
  <si>
    <t>омлет натуральный</t>
  </si>
  <si>
    <t>0,13</t>
  </si>
  <si>
    <t>0,02</t>
  </si>
  <si>
    <t>15,2</t>
  </si>
  <si>
    <t>овощи свежие порц</t>
  </si>
  <si>
    <t>0,05</t>
  </si>
  <si>
    <t>0,95</t>
  </si>
  <si>
    <t>щи из свежей капусты с картофелем</t>
  </si>
  <si>
    <t>1,8</t>
  </si>
  <si>
    <t>4,95</t>
  </si>
  <si>
    <t>6,32</t>
  </si>
  <si>
    <t>89,75</t>
  </si>
  <si>
    <t>608/759</t>
  </si>
  <si>
    <t>котлета мясная/соус</t>
  </si>
  <si>
    <t>8,38</t>
  </si>
  <si>
    <t>10,02</t>
  </si>
  <si>
    <t>9,15</t>
  </si>
  <si>
    <t>греча рассыпч.с м/сл</t>
  </si>
  <si>
    <t>0,78</t>
  </si>
  <si>
    <t>27,63</t>
  </si>
  <si>
    <t>114,8</t>
  </si>
  <si>
    <t>4,65</t>
  </si>
  <si>
    <t>2,62</t>
  </si>
  <si>
    <t>апельсин</t>
  </si>
  <si>
    <t>4,98</t>
  </si>
  <si>
    <t>17,12</t>
  </si>
  <si>
    <t>13,00</t>
  </si>
  <si>
    <t>0,99</t>
  </si>
  <si>
    <t>0,90</t>
  </si>
  <si>
    <t>котлета из птицы/соус</t>
  </si>
  <si>
    <t>7,95</t>
  </si>
  <si>
    <t>8,14</t>
  </si>
  <si>
    <t>макаронные изделия отварные с м/сл</t>
  </si>
  <si>
    <t>5,1</t>
  </si>
  <si>
    <t>7,5</t>
  </si>
  <si>
    <t>28,5</t>
  </si>
  <si>
    <t>суп картофельный с горохом</t>
  </si>
  <si>
    <t>5,49</t>
  </si>
  <si>
    <t>52,7</t>
  </si>
  <si>
    <t>16,5</t>
  </si>
  <si>
    <t>148,3</t>
  </si>
  <si>
    <t>плов</t>
  </si>
  <si>
    <t>ржвно-пшеничный</t>
  </si>
  <si>
    <t>яблоко</t>
  </si>
  <si>
    <t>15,81</t>
  </si>
  <si>
    <t>11,76</t>
  </si>
  <si>
    <t>3,75</t>
  </si>
  <si>
    <t>12,57</t>
  </si>
  <si>
    <t>3,21</t>
  </si>
  <si>
    <t>запенка творожная со</t>
  </si>
  <si>
    <t>сгущенном молоком</t>
  </si>
  <si>
    <t>1,5</t>
  </si>
  <si>
    <t>0,04</t>
  </si>
  <si>
    <t>11,36</t>
  </si>
  <si>
    <t>чай с сахаром</t>
  </si>
  <si>
    <t>0,07</t>
  </si>
  <si>
    <t>15,0</t>
  </si>
  <si>
    <t>овощи свежие порц ассорти</t>
  </si>
  <si>
    <t>10,5</t>
  </si>
  <si>
    <t>борщ из свежей капусты с картофелем с мясом</t>
  </si>
  <si>
    <t>1,83</t>
  </si>
  <si>
    <t>4,90</t>
  </si>
  <si>
    <t>11,75</t>
  </si>
  <si>
    <t>98,40</t>
  </si>
  <si>
    <t>9,75</t>
  </si>
  <si>
    <t>3,80</t>
  </si>
  <si>
    <t>510/759</t>
  </si>
  <si>
    <t>картофельное пюре</t>
  </si>
  <si>
    <t>3,06</t>
  </si>
  <si>
    <t>4,8</t>
  </si>
  <si>
    <t>20,4</t>
  </si>
  <si>
    <t>25,4</t>
  </si>
  <si>
    <t>105,6</t>
  </si>
  <si>
    <t>637/759</t>
  </si>
  <si>
    <t>2,01</t>
  </si>
  <si>
    <t>5,09</t>
  </si>
  <si>
    <t>82,3</t>
  </si>
  <si>
    <t>рассольник ленинградский</t>
  </si>
  <si>
    <t>тефтели мясные с соусом</t>
  </si>
  <si>
    <t>16,11</t>
  </si>
  <si>
    <t>11,61</t>
  </si>
  <si>
    <t>1,56</t>
  </si>
  <si>
    <t>12,33</t>
  </si>
  <si>
    <t>7,74</t>
  </si>
  <si>
    <t>12,69</t>
  </si>
  <si>
    <t>7,34</t>
  </si>
  <si>
    <t>2,85</t>
  </si>
  <si>
    <t>4,42</t>
  </si>
  <si>
    <t>15,24</t>
  </si>
  <si>
    <t>24,03</t>
  </si>
  <si>
    <t>84,6</t>
  </si>
  <si>
    <t>таб.8</t>
  </si>
  <si>
    <t>яйцо вареное</t>
  </si>
  <si>
    <t>5,08</t>
  </si>
  <si>
    <t>4,6</t>
  </si>
  <si>
    <t>0,28</t>
  </si>
  <si>
    <t>кофейный капиток на молоке</t>
  </si>
  <si>
    <t>1,2</t>
  </si>
  <si>
    <t>таб.32</t>
  </si>
  <si>
    <t>гуляш из говядины</t>
  </si>
  <si>
    <t>0,57</t>
  </si>
  <si>
    <t>17,37</t>
  </si>
  <si>
    <t>3,85</t>
  </si>
  <si>
    <t>18,60</t>
  </si>
  <si>
    <t>9,79</t>
  </si>
  <si>
    <t>14,18</t>
  </si>
  <si>
    <t>3,41</t>
  </si>
  <si>
    <t>овощи конс.порц</t>
  </si>
  <si>
    <t>7,2</t>
  </si>
  <si>
    <t>рыба тушенная в томате с овощами</t>
  </si>
  <si>
    <t>чай с сахаром и лимоном</t>
  </si>
  <si>
    <t>3,44</t>
  </si>
  <si>
    <t>3,08</t>
  </si>
  <si>
    <t>4,74</t>
  </si>
  <si>
    <t>1,65</t>
  </si>
  <si>
    <t>5,91</t>
  </si>
  <si>
    <t>греча рассыпч. с м/сл</t>
  </si>
  <si>
    <t>0,45</t>
  </si>
  <si>
    <t>29,84</t>
  </si>
  <si>
    <t>6,95</t>
  </si>
  <si>
    <t>1,89</t>
  </si>
  <si>
    <t>запеканка творожная со</t>
  </si>
  <si>
    <t>сгущенным молоком</t>
  </si>
  <si>
    <t>борщ из свежей капусты с картофелем</t>
  </si>
  <si>
    <t>5,5</t>
  </si>
  <si>
    <t>мандарин</t>
  </si>
  <si>
    <t>16,86</t>
  </si>
  <si>
    <t>8,90</t>
  </si>
  <si>
    <t>1,90</t>
  </si>
  <si>
    <t>12,00</t>
  </si>
  <si>
    <t>3,50</t>
  </si>
  <si>
    <t>блины п/ф с начигкой</t>
  </si>
  <si>
    <t>суп молочный</t>
  </si>
  <si>
    <t>4,75</t>
  </si>
  <si>
    <t>179,6</t>
  </si>
  <si>
    <t>10,00</t>
  </si>
  <si>
    <t>14,50</t>
  </si>
  <si>
    <t>0,69</t>
  </si>
  <si>
    <t>Чай с сахаром</t>
  </si>
  <si>
    <t>286,2</t>
  </si>
  <si>
    <t>каша вязкая молочная с м/сл</t>
  </si>
  <si>
    <t>Чай с сахаром и лимоном</t>
  </si>
  <si>
    <t>птица тушеная в соусе</t>
  </si>
  <si>
    <t>напиток из апельсинов</t>
  </si>
  <si>
    <t>0,01</t>
  </si>
  <si>
    <t>33,99</t>
  </si>
  <si>
    <t>141,2</t>
  </si>
  <si>
    <t>филе куриное тушеное в соусе</t>
  </si>
  <si>
    <t>7,4</t>
  </si>
  <si>
    <t>2,34</t>
  </si>
  <si>
    <t>макаронные изделия отварные</t>
  </si>
  <si>
    <t>5,24</t>
  </si>
  <si>
    <t>3,6</t>
  </si>
  <si>
    <t>2,67</t>
  </si>
  <si>
    <t>29,2</t>
  </si>
  <si>
    <t>155,2</t>
  </si>
  <si>
    <t>Биточки куриные с соусом</t>
  </si>
  <si>
    <t>18,5</t>
  </si>
  <si>
    <t>42,44</t>
  </si>
  <si>
    <t>22,69</t>
  </si>
  <si>
    <t>34,02</t>
  </si>
  <si>
    <t>25,73</t>
  </si>
  <si>
    <t>45,46</t>
  </si>
  <si>
    <t xml:space="preserve">чай с сахаром </t>
  </si>
  <si>
    <t>50,37</t>
  </si>
  <si>
    <t>3,5</t>
  </si>
  <si>
    <t>6,49</t>
  </si>
  <si>
    <t>32,76</t>
  </si>
  <si>
    <t>13,92</t>
  </si>
  <si>
    <t>36,24</t>
  </si>
  <si>
    <t>12,80</t>
  </si>
  <si>
    <t>33,96</t>
  </si>
  <si>
    <t>35,73</t>
  </si>
  <si>
    <t>14,80</t>
  </si>
  <si>
    <t>40,61</t>
  </si>
  <si>
    <t>13,19</t>
  </si>
  <si>
    <t>47,19</t>
  </si>
  <si>
    <t>45,13</t>
  </si>
  <si>
    <t>38,33</t>
  </si>
  <si>
    <t>1,78</t>
  </si>
  <si>
    <t>овощи порционно</t>
  </si>
  <si>
    <t>3,18</t>
  </si>
  <si>
    <t>19,91</t>
  </si>
  <si>
    <t>10,18</t>
  </si>
  <si>
    <t>0,24</t>
  </si>
  <si>
    <t>11,59</t>
  </si>
  <si>
    <t>70,14</t>
  </si>
  <si>
    <t>0,31</t>
  </si>
  <si>
    <t>0,65</t>
  </si>
  <si>
    <t>4,02</t>
  </si>
  <si>
    <t>5,42</t>
  </si>
  <si>
    <t>36,67</t>
  </si>
  <si>
    <t>210,11</t>
  </si>
  <si>
    <t>200/15/7</t>
  </si>
  <si>
    <t>17,28</t>
  </si>
  <si>
    <t>1,84</t>
  </si>
  <si>
    <t>201,6</t>
  </si>
  <si>
    <t>200/15</t>
  </si>
  <si>
    <t>овощи порционно св</t>
  </si>
  <si>
    <t>0,06</t>
  </si>
  <si>
    <t>1,14</t>
  </si>
  <si>
    <t>конд изделие</t>
  </si>
  <si>
    <t>27,72</t>
  </si>
  <si>
    <t>0,22</t>
  </si>
  <si>
    <t>0,76</t>
  </si>
  <si>
    <t>2,4</t>
  </si>
  <si>
    <t>4,1</t>
  </si>
  <si>
    <t>231,86</t>
  </si>
  <si>
    <t>компот из сух/фруктов</t>
  </si>
  <si>
    <t>фрикадельки в соусе из ф/кур</t>
  </si>
  <si>
    <t>201,9</t>
  </si>
  <si>
    <t>0,3</t>
  </si>
  <si>
    <t>0,23</t>
  </si>
  <si>
    <t>7,73</t>
  </si>
  <si>
    <t>34,13</t>
  </si>
  <si>
    <t>6,7</t>
  </si>
  <si>
    <t>22,78</t>
  </si>
  <si>
    <t>197,5</t>
  </si>
  <si>
    <t>компот из свежих плодов</t>
  </si>
  <si>
    <t>23,88</t>
  </si>
  <si>
    <t>97,6</t>
  </si>
  <si>
    <t>4,5</t>
  </si>
  <si>
    <t>20,25</t>
  </si>
  <si>
    <t>слива</t>
  </si>
  <si>
    <t>16,43</t>
  </si>
  <si>
    <t>12,42</t>
  </si>
  <si>
    <t>31,46</t>
  </si>
  <si>
    <t>13,7</t>
  </si>
  <si>
    <t>62,04</t>
  </si>
  <si>
    <t>12,19</t>
  </si>
  <si>
    <t>6,19</t>
  </si>
  <si>
    <t>131,25</t>
  </si>
  <si>
    <t>109,73</t>
  </si>
  <si>
    <t>10,38</t>
  </si>
  <si>
    <t>128,7</t>
  </si>
  <si>
    <t>0,11</t>
  </si>
  <si>
    <t>0,38</t>
  </si>
  <si>
    <t>48,43</t>
  </si>
  <si>
    <t>1,96</t>
  </si>
  <si>
    <t>2,6</t>
  </si>
  <si>
    <t>95,3</t>
  </si>
  <si>
    <t>щи из св.капусты с картофелем с ф/кур</t>
  </si>
  <si>
    <t>11,64</t>
  </si>
  <si>
    <t>13,43</t>
  </si>
  <si>
    <t>2,31</t>
  </si>
  <si>
    <t>176,8</t>
  </si>
  <si>
    <t>39,84</t>
  </si>
  <si>
    <t>напиток из суш.ягод</t>
  </si>
  <si>
    <t>0,4</t>
  </si>
  <si>
    <t>0,27</t>
  </si>
  <si>
    <t>17,2</t>
  </si>
  <si>
    <t>72,8</t>
  </si>
  <si>
    <t>1,13</t>
  </si>
  <si>
    <t>15,75</t>
  </si>
  <si>
    <t>70,88</t>
  </si>
  <si>
    <t>напиток из свежих плодов</t>
  </si>
  <si>
    <t>39,81</t>
  </si>
  <si>
    <t>1,98</t>
  </si>
  <si>
    <t>12,1</t>
  </si>
  <si>
    <t>58,45</t>
  </si>
  <si>
    <t>птица отварная с соусом</t>
  </si>
  <si>
    <t>18,43</t>
  </si>
  <si>
    <t>11,34</t>
  </si>
  <si>
    <t>175,7</t>
  </si>
  <si>
    <t>рагу из овощей</t>
  </si>
  <si>
    <t>2,53</t>
  </si>
  <si>
    <t>15,7</t>
  </si>
  <si>
    <t>12,29</t>
  </si>
  <si>
    <t>202,85</t>
  </si>
  <si>
    <t>114,4</t>
  </si>
  <si>
    <t>биточки из говядины с соусом</t>
  </si>
  <si>
    <t>11,26</t>
  </si>
  <si>
    <t>0,77</t>
  </si>
  <si>
    <t>7,33</t>
  </si>
  <si>
    <t>33,55</t>
  </si>
  <si>
    <t>0,165</t>
  </si>
  <si>
    <t>0,03</t>
  </si>
  <si>
    <t>жаркое по домашн с ф/куриным</t>
  </si>
  <si>
    <t>14,32</t>
  </si>
  <si>
    <t>1,36</t>
  </si>
  <si>
    <t>17,33</t>
  </si>
  <si>
    <t>247,38</t>
  </si>
  <si>
    <t>38,42</t>
  </si>
  <si>
    <t>0,89</t>
  </si>
  <si>
    <t>8,89</t>
  </si>
  <si>
    <t>39,02</t>
  </si>
  <si>
    <t>шницель нат рыбный с соусом</t>
  </si>
  <si>
    <t>напиток из сока</t>
  </si>
  <si>
    <t>50/50</t>
  </si>
  <si>
    <t>11,4</t>
  </si>
  <si>
    <t>8,48</t>
  </si>
  <si>
    <t>2,87</t>
  </si>
  <si>
    <t>133,36</t>
  </si>
  <si>
    <t>овощи конс порц</t>
  </si>
  <si>
    <t>44,48</t>
  </si>
  <si>
    <t>18,13</t>
  </si>
  <si>
    <t>компот из смесису сухофруктов</t>
  </si>
  <si>
    <t>15,07</t>
  </si>
  <si>
    <t>68,24</t>
  </si>
  <si>
    <t>чай с сахром и лимоном</t>
  </si>
  <si>
    <t>10,06</t>
  </si>
  <si>
    <t>39,61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</si>
</sst>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82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 t="s">
        <v>42</v>
      </c>
      <c r="H6" s="40" t="s">
        <v>43</v>
      </c>
      <c r="I6" s="40" t="s">
        <v>44</v>
      </c>
      <c r="J6" s="40">
        <v>261</v>
      </c>
      <c r="K6" s="41" t="s">
        <v>180</v>
      </c>
      <c r="L6" s="40" t="s">
        <v>60</v>
      </c>
    </row>
    <row r="7" spans="1:12" ht="15" x14ac:dyDescent="0.25">
      <c r="A7" s="23"/>
      <c r="B7" s="15"/>
      <c r="C7" s="11"/>
      <c r="D7" s="6"/>
      <c r="E7" s="42" t="s">
        <v>56</v>
      </c>
      <c r="F7" s="43">
        <v>15</v>
      </c>
      <c r="G7" s="43" t="s">
        <v>57</v>
      </c>
      <c r="H7" s="43" t="s">
        <v>58</v>
      </c>
      <c r="I7" s="43"/>
      <c r="J7" s="43">
        <v>108</v>
      </c>
      <c r="K7" s="44">
        <v>42</v>
      </c>
      <c r="L7" s="43" t="s">
        <v>246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 t="s">
        <v>46</v>
      </c>
      <c r="H8" s="43" t="s">
        <v>47</v>
      </c>
      <c r="I8" s="43" t="s">
        <v>48</v>
      </c>
      <c r="J8" s="43" t="s">
        <v>49</v>
      </c>
      <c r="K8" s="44"/>
      <c r="L8" s="43" t="s">
        <v>61</v>
      </c>
    </row>
    <row r="9" spans="1:12" ht="15" x14ac:dyDescent="0.25">
      <c r="A9" s="23"/>
      <c r="B9" s="15"/>
      <c r="C9" s="11"/>
      <c r="D9" s="7" t="s">
        <v>23</v>
      </c>
      <c r="E9" s="42" t="s">
        <v>50</v>
      </c>
      <c r="F9" s="43">
        <v>20</v>
      </c>
      <c r="G9" s="43" t="s">
        <v>51</v>
      </c>
      <c r="H9" s="43" t="s">
        <v>52</v>
      </c>
      <c r="I9" s="43" t="s">
        <v>53</v>
      </c>
      <c r="J9" s="43" t="s">
        <v>54</v>
      </c>
      <c r="K9" s="44"/>
      <c r="L9" s="43" t="s">
        <v>62</v>
      </c>
    </row>
    <row r="10" spans="1:12" ht="15" x14ac:dyDescent="0.25">
      <c r="A10" s="23"/>
      <c r="B10" s="15"/>
      <c r="C10" s="11"/>
      <c r="D10" s="7" t="s">
        <v>24</v>
      </c>
      <c r="E10" s="42" t="s">
        <v>55</v>
      </c>
      <c r="F10" s="43">
        <v>110</v>
      </c>
      <c r="G10" s="43" t="s">
        <v>51</v>
      </c>
      <c r="H10" s="43" t="s">
        <v>52</v>
      </c>
      <c r="I10" s="43" t="s">
        <v>53</v>
      </c>
      <c r="J10" s="43" t="s">
        <v>54</v>
      </c>
      <c r="K10" s="44"/>
      <c r="L10" s="43" t="s">
        <v>43</v>
      </c>
    </row>
    <row r="11" spans="1:12" ht="15" x14ac:dyDescent="0.25">
      <c r="A11" s="23"/>
      <c r="B11" s="15"/>
      <c r="C11" s="11"/>
      <c r="D11" s="6"/>
      <c r="E11" s="42" t="s">
        <v>59</v>
      </c>
      <c r="F11" s="43">
        <v>30</v>
      </c>
      <c r="G11" s="43" t="s">
        <v>65</v>
      </c>
      <c r="H11" s="43" t="s">
        <v>273</v>
      </c>
      <c r="I11" s="43" t="s">
        <v>274</v>
      </c>
      <c r="J11" s="43" t="s">
        <v>275</v>
      </c>
      <c r="K11" s="44"/>
      <c r="L11" s="43" t="s">
        <v>63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369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64</v>
      </c>
      <c r="F14" s="43">
        <v>10</v>
      </c>
      <c r="G14" s="43" t="s">
        <v>276</v>
      </c>
      <c r="H14" s="43" t="s">
        <v>91</v>
      </c>
      <c r="I14" s="43" t="s">
        <v>277</v>
      </c>
      <c r="J14" s="43" t="s">
        <v>278</v>
      </c>
      <c r="K14" s="44"/>
      <c r="L14" s="43" t="s">
        <v>83</v>
      </c>
    </row>
    <row r="15" spans="1:12" ht="15" x14ac:dyDescent="0.25">
      <c r="A15" s="23"/>
      <c r="B15" s="15"/>
      <c r="C15" s="11"/>
      <c r="D15" s="7" t="s">
        <v>27</v>
      </c>
      <c r="E15" s="42" t="s">
        <v>66</v>
      </c>
      <c r="F15" s="43">
        <v>255</v>
      </c>
      <c r="G15" s="43">
        <v>5</v>
      </c>
      <c r="H15" s="43" t="s">
        <v>67</v>
      </c>
      <c r="I15" s="43" t="s">
        <v>68</v>
      </c>
      <c r="J15" s="43" t="s">
        <v>69</v>
      </c>
      <c r="K15" s="44">
        <v>216</v>
      </c>
      <c r="L15" s="43" t="s">
        <v>84</v>
      </c>
    </row>
    <row r="16" spans="1:12" ht="15" x14ac:dyDescent="0.25">
      <c r="A16" s="23"/>
      <c r="B16" s="15"/>
      <c r="C16" s="11"/>
      <c r="D16" s="7" t="s">
        <v>28</v>
      </c>
      <c r="E16" s="42" t="s">
        <v>245</v>
      </c>
      <c r="F16" s="43">
        <v>90</v>
      </c>
      <c r="G16" s="43" t="s">
        <v>119</v>
      </c>
      <c r="H16" s="43" t="s">
        <v>103</v>
      </c>
      <c r="I16" s="43" t="s">
        <v>120</v>
      </c>
      <c r="J16" s="43">
        <v>143</v>
      </c>
      <c r="K16" s="44" t="s">
        <v>101</v>
      </c>
      <c r="L16" s="43" t="s">
        <v>247</v>
      </c>
    </row>
    <row r="17" spans="1:12" ht="15" x14ac:dyDescent="0.25">
      <c r="A17" s="23"/>
      <c r="B17" s="15"/>
      <c r="C17" s="11"/>
      <c r="D17" s="7" t="s">
        <v>29</v>
      </c>
      <c r="E17" s="42" t="s">
        <v>70</v>
      </c>
      <c r="F17" s="43">
        <v>150</v>
      </c>
      <c r="G17" s="43" t="s">
        <v>71</v>
      </c>
      <c r="H17" s="43" t="s">
        <v>279</v>
      </c>
      <c r="I17" s="43" t="s">
        <v>280</v>
      </c>
      <c r="J17" s="43" t="s">
        <v>281</v>
      </c>
      <c r="K17" s="44">
        <v>682</v>
      </c>
      <c r="L17" s="43" t="s">
        <v>85</v>
      </c>
    </row>
    <row r="18" spans="1:12" ht="15" x14ac:dyDescent="0.25">
      <c r="A18" s="23"/>
      <c r="B18" s="15"/>
      <c r="C18" s="11"/>
      <c r="D18" s="7" t="s">
        <v>30</v>
      </c>
      <c r="E18" s="42" t="s">
        <v>199</v>
      </c>
      <c r="F18" s="43" t="s">
        <v>282</v>
      </c>
      <c r="G18" s="43" t="s">
        <v>90</v>
      </c>
      <c r="H18" s="43" t="s">
        <v>91</v>
      </c>
      <c r="I18" s="43" t="s">
        <v>92</v>
      </c>
      <c r="J18" s="43">
        <v>60</v>
      </c>
      <c r="K18" s="44">
        <v>944</v>
      </c>
      <c r="L18" s="43" t="s">
        <v>86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20</v>
      </c>
      <c r="G19" s="43" t="s">
        <v>51</v>
      </c>
      <c r="H19" s="43" t="s">
        <v>52</v>
      </c>
      <c r="I19" s="43" t="s">
        <v>53</v>
      </c>
      <c r="J19" s="43" t="s">
        <v>54</v>
      </c>
      <c r="K19" s="44"/>
      <c r="L19" s="43" t="s">
        <v>87</v>
      </c>
    </row>
    <row r="20" spans="1:12" ht="15" x14ac:dyDescent="0.25">
      <c r="A20" s="23"/>
      <c r="B20" s="15"/>
      <c r="C20" s="11"/>
      <c r="D20" s="7" t="s">
        <v>32</v>
      </c>
      <c r="E20" s="42" t="s">
        <v>77</v>
      </c>
      <c r="F20" s="43">
        <v>30</v>
      </c>
      <c r="G20" s="43" t="s">
        <v>78</v>
      </c>
      <c r="H20" s="43" t="s">
        <v>79</v>
      </c>
      <c r="I20" s="43" t="s">
        <v>80</v>
      </c>
      <c r="J20" s="43" t="s">
        <v>81</v>
      </c>
      <c r="K20" s="44"/>
      <c r="L20" s="43" t="s">
        <v>88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555</v>
      </c>
      <c r="G23" s="19">
        <f t="shared" ref="G23:J23" si="2">SUM(G14:G22)</f>
        <v>5</v>
      </c>
      <c r="H23" s="19">
        <f t="shared" si="2"/>
        <v>0</v>
      </c>
      <c r="I23" s="19">
        <f t="shared" si="2"/>
        <v>0</v>
      </c>
      <c r="J23" s="19">
        <f t="shared" si="2"/>
        <v>203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1085</v>
      </c>
      <c r="G24" s="32">
        <f t="shared" ref="G24:J24" si="4">G13+G23</f>
        <v>5</v>
      </c>
      <c r="H24" s="32">
        <f t="shared" si="4"/>
        <v>0</v>
      </c>
      <c r="I24" s="32">
        <f t="shared" si="4"/>
        <v>0</v>
      </c>
      <c r="J24" s="32">
        <f t="shared" si="4"/>
        <v>572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105</v>
      </c>
      <c r="G25" s="40">
        <v>9.6999999999999993</v>
      </c>
      <c r="H25" s="40" t="s">
        <v>283</v>
      </c>
      <c r="I25" s="40" t="s">
        <v>284</v>
      </c>
      <c r="J25" s="40" t="s">
        <v>285</v>
      </c>
      <c r="K25" s="41">
        <v>438</v>
      </c>
      <c r="L25" s="40" t="s">
        <v>291</v>
      </c>
    </row>
    <row r="26" spans="1:12" ht="15" x14ac:dyDescent="0.25">
      <c r="A26" s="14"/>
      <c r="B26" s="15"/>
      <c r="C26" s="11"/>
      <c r="D26" s="6"/>
      <c r="E26" s="42" t="s">
        <v>287</v>
      </c>
      <c r="F26" s="43">
        <v>30</v>
      </c>
      <c r="G26" s="43" t="s">
        <v>79</v>
      </c>
      <c r="H26" s="43" t="s">
        <v>288</v>
      </c>
      <c r="I26" s="43" t="s">
        <v>289</v>
      </c>
      <c r="J26" s="43" t="s">
        <v>241</v>
      </c>
      <c r="K26" s="44" t="s">
        <v>187</v>
      </c>
      <c r="L26" s="43" t="s">
        <v>83</v>
      </c>
    </row>
    <row r="27" spans="1:12" ht="15" x14ac:dyDescent="0.25">
      <c r="A27" s="14"/>
      <c r="B27" s="15"/>
      <c r="C27" s="11"/>
      <c r="D27" s="7" t="s">
        <v>22</v>
      </c>
      <c r="E27" s="42" t="s">
        <v>252</v>
      </c>
      <c r="F27" s="43" t="s">
        <v>286</v>
      </c>
      <c r="G27" s="43" t="s">
        <v>144</v>
      </c>
      <c r="H27" s="43" t="s">
        <v>91</v>
      </c>
      <c r="I27" s="43" t="s">
        <v>145</v>
      </c>
      <c r="J27" s="43">
        <v>60</v>
      </c>
      <c r="K27" s="44">
        <v>943</v>
      </c>
      <c r="L27" s="43" t="s">
        <v>43</v>
      </c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20</v>
      </c>
      <c r="G28" s="43" t="s">
        <v>51</v>
      </c>
      <c r="H28" s="43" t="s">
        <v>52</v>
      </c>
      <c r="I28" s="43" t="s">
        <v>53</v>
      </c>
      <c r="J28" s="43" t="s">
        <v>54</v>
      </c>
      <c r="K28" s="44"/>
      <c r="L28" s="43" t="s">
        <v>111</v>
      </c>
    </row>
    <row r="29" spans="1:12" ht="15" x14ac:dyDescent="0.25">
      <c r="A29" s="14"/>
      <c r="B29" s="15"/>
      <c r="C29" s="11"/>
      <c r="D29" s="7" t="s">
        <v>24</v>
      </c>
      <c r="E29" s="42" t="s">
        <v>112</v>
      </c>
      <c r="F29" s="43">
        <v>105</v>
      </c>
      <c r="G29" s="43" t="s">
        <v>372</v>
      </c>
      <c r="H29" s="43" t="s">
        <v>74</v>
      </c>
      <c r="I29" s="43" t="s">
        <v>373</v>
      </c>
      <c r="J29" s="43" t="s">
        <v>374</v>
      </c>
      <c r="K29" s="44"/>
      <c r="L29" s="43" t="s">
        <v>248</v>
      </c>
    </row>
    <row r="30" spans="1:12" ht="15" x14ac:dyDescent="0.25">
      <c r="A30" s="14"/>
      <c r="B30" s="15"/>
      <c r="C30" s="11"/>
      <c r="D30" s="6"/>
      <c r="E30" s="42" t="s">
        <v>290</v>
      </c>
      <c r="F30" s="43">
        <v>30</v>
      </c>
      <c r="G30" s="43" t="s">
        <v>65</v>
      </c>
      <c r="H30" s="43" t="s">
        <v>273</v>
      </c>
      <c r="I30" s="43" t="s">
        <v>274</v>
      </c>
      <c r="J30" s="43" t="s">
        <v>275</v>
      </c>
      <c r="K30" s="44"/>
      <c r="L30" s="43" t="s">
        <v>63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290</v>
      </c>
      <c r="G32" s="19">
        <f t="shared" ref="G32" si="6">SUM(G25:G31)</f>
        <v>9.6999999999999993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60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93</v>
      </c>
      <c r="F33" s="43">
        <v>20</v>
      </c>
      <c r="G33" s="43" t="s">
        <v>292</v>
      </c>
      <c r="H33" s="43" t="s">
        <v>141</v>
      </c>
      <c r="I33" s="43" t="s">
        <v>293</v>
      </c>
      <c r="J33" s="43" t="s">
        <v>294</v>
      </c>
      <c r="K33" s="44" t="s">
        <v>187</v>
      </c>
      <c r="L33" s="43" t="s">
        <v>83</v>
      </c>
    </row>
    <row r="34" spans="1:12" ht="15" x14ac:dyDescent="0.25">
      <c r="A34" s="14"/>
      <c r="B34" s="15"/>
      <c r="C34" s="11"/>
      <c r="D34" s="7" t="s">
        <v>27</v>
      </c>
      <c r="E34" s="42" t="s">
        <v>96</v>
      </c>
      <c r="F34" s="43">
        <v>255</v>
      </c>
      <c r="G34" s="43" t="s">
        <v>97</v>
      </c>
      <c r="H34" s="43" t="s">
        <v>98</v>
      </c>
      <c r="I34" s="43" t="s">
        <v>99</v>
      </c>
      <c r="J34" s="43" t="s">
        <v>100</v>
      </c>
      <c r="K34" s="44">
        <v>187</v>
      </c>
      <c r="L34" s="43" t="s">
        <v>113</v>
      </c>
    </row>
    <row r="35" spans="1:12" ht="15" x14ac:dyDescent="0.25">
      <c r="A35" s="14"/>
      <c r="B35" s="15"/>
      <c r="C35" s="11"/>
      <c r="D35" s="7" t="s">
        <v>28</v>
      </c>
      <c r="E35" s="42" t="s">
        <v>102</v>
      </c>
      <c r="F35" s="43">
        <v>90</v>
      </c>
      <c r="G35" s="43" t="s">
        <v>103</v>
      </c>
      <c r="H35" s="43" t="s">
        <v>104</v>
      </c>
      <c r="I35" s="43" t="s">
        <v>105</v>
      </c>
      <c r="J35" s="43">
        <v>162</v>
      </c>
      <c r="K35" s="44" t="s">
        <v>101</v>
      </c>
      <c r="L35" s="43" t="s">
        <v>249</v>
      </c>
    </row>
    <row r="36" spans="1:12" ht="15" x14ac:dyDescent="0.25">
      <c r="A36" s="14"/>
      <c r="B36" s="15"/>
      <c r="C36" s="11"/>
      <c r="D36" s="7" t="s">
        <v>29</v>
      </c>
      <c r="E36" s="42" t="s">
        <v>106</v>
      </c>
      <c r="F36" s="43">
        <v>150</v>
      </c>
      <c r="G36" s="43" t="s">
        <v>58</v>
      </c>
      <c r="H36" s="43" t="s">
        <v>295</v>
      </c>
      <c r="I36" s="43">
        <v>39.840000000000003</v>
      </c>
      <c r="J36" s="43" t="s">
        <v>296</v>
      </c>
      <c r="K36" s="44">
        <v>679</v>
      </c>
      <c r="L36" s="43" t="s">
        <v>114</v>
      </c>
    </row>
    <row r="37" spans="1:12" ht="15" x14ac:dyDescent="0.25">
      <c r="A37" s="14"/>
      <c r="B37" s="15"/>
      <c r="C37" s="11"/>
      <c r="D37" s="7" t="s">
        <v>30</v>
      </c>
      <c r="E37" s="42" t="s">
        <v>297</v>
      </c>
      <c r="F37" s="43">
        <v>200</v>
      </c>
      <c r="G37" s="43" t="s">
        <v>74</v>
      </c>
      <c r="H37" s="43" t="s">
        <v>74</v>
      </c>
      <c r="I37" s="43" t="s">
        <v>75</v>
      </c>
      <c r="J37" s="43" t="s">
        <v>76</v>
      </c>
      <c r="K37" s="44">
        <v>859</v>
      </c>
      <c r="L37" s="43" t="s">
        <v>115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20</v>
      </c>
      <c r="G38" s="43" t="s">
        <v>51</v>
      </c>
      <c r="H38" s="43" t="s">
        <v>52</v>
      </c>
      <c r="I38" s="43" t="s">
        <v>53</v>
      </c>
      <c r="J38" s="43" t="s">
        <v>54</v>
      </c>
      <c r="K38" s="44"/>
      <c r="L38" s="43" t="s">
        <v>116</v>
      </c>
    </row>
    <row r="39" spans="1:12" ht="15" x14ac:dyDescent="0.25">
      <c r="A39" s="14"/>
      <c r="B39" s="15"/>
      <c r="C39" s="11"/>
      <c r="D39" s="7" t="s">
        <v>32</v>
      </c>
      <c r="E39" s="42" t="s">
        <v>77</v>
      </c>
      <c r="F39" s="43">
        <v>30</v>
      </c>
      <c r="G39" s="43" t="s">
        <v>78</v>
      </c>
      <c r="H39" s="43" t="s">
        <v>79</v>
      </c>
      <c r="I39" s="43" t="s">
        <v>80</v>
      </c>
      <c r="J39" s="43" t="s">
        <v>81</v>
      </c>
      <c r="K39" s="44"/>
      <c r="L39" s="43" t="s">
        <v>117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39.840000000000003</v>
      </c>
      <c r="J42" s="19">
        <f t="shared" ref="J42:L42" si="13">SUM(J33:J41)</f>
        <v>162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1055</v>
      </c>
      <c r="G43" s="32">
        <f t="shared" ref="G43" si="14">G32+G42</f>
        <v>9.6999999999999993</v>
      </c>
      <c r="H43" s="32">
        <f t="shared" ref="H43" si="15">H32+H42</f>
        <v>0</v>
      </c>
      <c r="I43" s="32">
        <f t="shared" ref="I43" si="16">I32+I42</f>
        <v>39.840000000000003</v>
      </c>
      <c r="J43" s="32">
        <f t="shared" ref="J43:L43" si="17">J32+J42</f>
        <v>222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298</v>
      </c>
      <c r="F44" s="40">
        <v>110</v>
      </c>
      <c r="G44" s="40" t="s">
        <v>57</v>
      </c>
      <c r="H44" s="40" t="s">
        <v>168</v>
      </c>
      <c r="I44" s="40" t="s">
        <v>169</v>
      </c>
      <c r="J44" s="40">
        <v>223</v>
      </c>
      <c r="K44" s="41">
        <v>620</v>
      </c>
      <c r="L44" s="40" t="s">
        <v>250</v>
      </c>
    </row>
    <row r="45" spans="1:12" ht="15" x14ac:dyDescent="0.25">
      <c r="A45" s="23"/>
      <c r="B45" s="15"/>
      <c r="C45" s="11"/>
      <c r="D45" s="6"/>
      <c r="E45" s="42" t="s">
        <v>121</v>
      </c>
      <c r="F45" s="43">
        <v>150</v>
      </c>
      <c r="G45" s="43" t="s">
        <v>122</v>
      </c>
      <c r="H45" s="43" t="s">
        <v>123</v>
      </c>
      <c r="I45" s="43" t="s">
        <v>124</v>
      </c>
      <c r="J45" s="43" t="s">
        <v>299</v>
      </c>
      <c r="K45" s="44">
        <v>688</v>
      </c>
      <c r="L45" s="43" t="s">
        <v>114</v>
      </c>
    </row>
    <row r="46" spans="1:12" ht="15" x14ac:dyDescent="0.25">
      <c r="A46" s="23"/>
      <c r="B46" s="15"/>
      <c r="C46" s="11"/>
      <c r="D46" s="7" t="s">
        <v>22</v>
      </c>
      <c r="E46" s="42" t="s">
        <v>230</v>
      </c>
      <c r="F46" s="43" t="s">
        <v>282</v>
      </c>
      <c r="G46" s="43" t="s">
        <v>90</v>
      </c>
      <c r="H46" s="43" t="s">
        <v>91</v>
      </c>
      <c r="I46" s="43" t="s">
        <v>145</v>
      </c>
      <c r="J46" s="43">
        <v>62</v>
      </c>
      <c r="K46" s="44">
        <v>943</v>
      </c>
      <c r="L46" s="43" t="s">
        <v>134</v>
      </c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20</v>
      </c>
      <c r="G47" s="43" t="s">
        <v>51</v>
      </c>
      <c r="H47" s="43" t="s">
        <v>52</v>
      </c>
      <c r="I47" s="43" t="s">
        <v>53</v>
      </c>
      <c r="J47" s="43" t="s">
        <v>54</v>
      </c>
      <c r="K47" s="44"/>
      <c r="L47" s="43" t="s">
        <v>135</v>
      </c>
    </row>
    <row r="48" spans="1:12" ht="15" x14ac:dyDescent="0.25">
      <c r="A48" s="23"/>
      <c r="B48" s="15"/>
      <c r="C48" s="11"/>
      <c r="D48" s="7" t="s">
        <v>24</v>
      </c>
      <c r="E48" s="42" t="s">
        <v>132</v>
      </c>
      <c r="F48" s="43">
        <v>70</v>
      </c>
      <c r="G48" s="43" t="s">
        <v>300</v>
      </c>
      <c r="H48" s="43" t="s">
        <v>301</v>
      </c>
      <c r="I48" s="43" t="s">
        <v>302</v>
      </c>
      <c r="J48" s="43" t="s">
        <v>303</v>
      </c>
      <c r="K48" s="44"/>
      <c r="L48" s="43" t="s">
        <v>133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350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285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</v>
      </c>
      <c r="G52" s="43" t="s">
        <v>184</v>
      </c>
      <c r="H52" s="43" t="s">
        <v>94</v>
      </c>
      <c r="I52" s="43">
        <v>0.95</v>
      </c>
      <c r="J52" s="43" t="s">
        <v>213</v>
      </c>
      <c r="K52" s="44" t="s">
        <v>187</v>
      </c>
      <c r="L52" s="43" t="s">
        <v>83</v>
      </c>
    </row>
    <row r="53" spans="1:12" ht="15" x14ac:dyDescent="0.25">
      <c r="A53" s="23"/>
      <c r="B53" s="15"/>
      <c r="C53" s="11"/>
      <c r="D53" s="7" t="s">
        <v>27</v>
      </c>
      <c r="E53" s="42" t="s">
        <v>125</v>
      </c>
      <c r="F53" s="43">
        <v>250</v>
      </c>
      <c r="G53" s="43" t="s">
        <v>126</v>
      </c>
      <c r="H53" s="43" t="s">
        <v>127</v>
      </c>
      <c r="I53" s="43" t="s">
        <v>128</v>
      </c>
      <c r="J53" s="43" t="s">
        <v>129</v>
      </c>
      <c r="K53" s="44">
        <v>206</v>
      </c>
      <c r="L53" s="43" t="s">
        <v>136</v>
      </c>
    </row>
    <row r="54" spans="1:12" ht="15" x14ac:dyDescent="0.25">
      <c r="A54" s="23"/>
      <c r="B54" s="15"/>
      <c r="C54" s="11"/>
      <c r="D54" s="7" t="s">
        <v>28</v>
      </c>
      <c r="E54" s="42" t="s">
        <v>130</v>
      </c>
      <c r="F54" s="43">
        <v>150</v>
      </c>
      <c r="G54" s="43" t="s">
        <v>274</v>
      </c>
      <c r="H54" s="43" t="s">
        <v>304</v>
      </c>
      <c r="I54" s="43" t="s">
        <v>305</v>
      </c>
      <c r="J54" s="43" t="s">
        <v>306</v>
      </c>
      <c r="K54" s="44">
        <v>601</v>
      </c>
      <c r="L54" s="43" t="s">
        <v>251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307</v>
      </c>
      <c r="F56" s="43">
        <v>200</v>
      </c>
      <c r="G56" s="43">
        <v>0.16</v>
      </c>
      <c r="H56" s="43" t="s">
        <v>74</v>
      </c>
      <c r="I56" s="43" t="s">
        <v>308</v>
      </c>
      <c r="J56" s="43" t="s">
        <v>309</v>
      </c>
      <c r="K56" s="44"/>
      <c r="L56" s="43" t="s">
        <v>110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20</v>
      </c>
      <c r="G57" s="43" t="s">
        <v>51</v>
      </c>
      <c r="H57" s="43" t="s">
        <v>52</v>
      </c>
      <c r="I57" s="43" t="s">
        <v>53</v>
      </c>
      <c r="J57" s="43" t="s">
        <v>54</v>
      </c>
      <c r="K57" s="44"/>
      <c r="L57" s="43" t="s">
        <v>137</v>
      </c>
    </row>
    <row r="58" spans="1:12" ht="15" x14ac:dyDescent="0.25">
      <c r="A58" s="23"/>
      <c r="B58" s="15"/>
      <c r="C58" s="11"/>
      <c r="D58" s="7" t="s">
        <v>32</v>
      </c>
      <c r="E58" s="42" t="s">
        <v>131</v>
      </c>
      <c r="F58" s="43">
        <v>30</v>
      </c>
      <c r="G58" s="43" t="s">
        <v>78</v>
      </c>
      <c r="H58" s="43" t="s">
        <v>79</v>
      </c>
      <c r="I58" s="43" t="s">
        <v>80</v>
      </c>
      <c r="J58" s="43" t="s">
        <v>81</v>
      </c>
      <c r="K58" s="44"/>
      <c r="L58" s="43" t="s">
        <v>87</v>
      </c>
    </row>
    <row r="59" spans="1:12" ht="15" x14ac:dyDescent="0.25">
      <c r="A59" s="23"/>
      <c r="B59" s="15"/>
      <c r="C59" s="11"/>
      <c r="D59" s="6"/>
      <c r="E59" s="42" t="s">
        <v>312</v>
      </c>
      <c r="F59" s="43">
        <v>50</v>
      </c>
      <c r="G59" s="43" t="s">
        <v>206</v>
      </c>
      <c r="H59" s="43" t="s">
        <v>94</v>
      </c>
      <c r="I59" s="43" t="s">
        <v>310</v>
      </c>
      <c r="J59" s="43" t="s">
        <v>311</v>
      </c>
      <c r="K59" s="44"/>
      <c r="L59" s="43" t="s">
        <v>63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0.16</v>
      </c>
      <c r="H61" s="19">
        <f t="shared" ref="H61" si="23">SUM(H52:H60)</f>
        <v>0</v>
      </c>
      <c r="I61" s="19">
        <f t="shared" ref="I61" si="24">SUM(I52:I60)</f>
        <v>0.95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1060</v>
      </c>
      <c r="G62" s="32">
        <f t="shared" ref="G62" si="26">G51+G61</f>
        <v>0.16</v>
      </c>
      <c r="H62" s="32">
        <f t="shared" ref="H62" si="27">H51+H61</f>
        <v>0</v>
      </c>
      <c r="I62" s="32">
        <f t="shared" ref="I62" si="28">I51+I61</f>
        <v>0.95</v>
      </c>
      <c r="J62" s="32">
        <f t="shared" ref="J62:L62" si="29">J51+J61</f>
        <v>285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138</v>
      </c>
      <c r="F63" s="40">
        <v>85</v>
      </c>
      <c r="G63" s="40" t="s">
        <v>313</v>
      </c>
      <c r="H63" s="40" t="s">
        <v>314</v>
      </c>
      <c r="I63" s="40" t="s">
        <v>315</v>
      </c>
      <c r="J63" s="40" t="s">
        <v>228</v>
      </c>
      <c r="K63" s="41">
        <v>1044</v>
      </c>
      <c r="L63" s="40" t="s">
        <v>253</v>
      </c>
    </row>
    <row r="64" spans="1:12" ht="15" x14ac:dyDescent="0.25">
      <c r="A64" s="23"/>
      <c r="B64" s="15"/>
      <c r="C64" s="11"/>
      <c r="D64" s="6"/>
      <c r="E64" s="42" t="s">
        <v>139</v>
      </c>
      <c r="F64" s="43">
        <v>10</v>
      </c>
      <c r="G64" s="43" t="s">
        <v>140</v>
      </c>
      <c r="H64" s="43" t="s">
        <v>141</v>
      </c>
      <c r="I64" s="43" t="s">
        <v>142</v>
      </c>
      <c r="J64" s="43">
        <v>52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143</v>
      </c>
      <c r="F65" s="43" t="s">
        <v>286</v>
      </c>
      <c r="G65" s="43" t="s">
        <v>144</v>
      </c>
      <c r="H65" s="43" t="s">
        <v>91</v>
      </c>
      <c r="I65" s="43" t="s">
        <v>145</v>
      </c>
      <c r="J65" s="43">
        <v>60</v>
      </c>
      <c r="K65" s="44">
        <v>943</v>
      </c>
      <c r="L65" s="43" t="s">
        <v>200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20</v>
      </c>
      <c r="G66" s="43" t="s">
        <v>51</v>
      </c>
      <c r="H66" s="43" t="s">
        <v>52</v>
      </c>
      <c r="I66" s="43" t="s">
        <v>53</v>
      </c>
      <c r="J66" s="43" t="s">
        <v>54</v>
      </c>
      <c r="K66" s="44"/>
      <c r="L66" s="43" t="s">
        <v>254</v>
      </c>
    </row>
    <row r="67" spans="1:12" ht="15" x14ac:dyDescent="0.25">
      <c r="A67" s="23"/>
      <c r="B67" s="15"/>
      <c r="C67" s="11"/>
      <c r="D67" s="7" t="s">
        <v>24</v>
      </c>
      <c r="E67" s="42" t="s">
        <v>132</v>
      </c>
      <c r="F67" s="43">
        <v>140</v>
      </c>
      <c r="G67" s="43" t="s">
        <v>94</v>
      </c>
      <c r="H67" s="43" t="s">
        <v>94</v>
      </c>
      <c r="I67" s="43" t="s">
        <v>316</v>
      </c>
      <c r="J67" s="43" t="s">
        <v>317</v>
      </c>
      <c r="K67" s="44"/>
      <c r="L67" s="43" t="s">
        <v>215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255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112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146</v>
      </c>
      <c r="F71" s="43">
        <v>20</v>
      </c>
      <c r="G71" s="43" t="s">
        <v>83</v>
      </c>
      <c r="H71" s="43" t="s">
        <v>294</v>
      </c>
      <c r="I71" s="43" t="s">
        <v>292</v>
      </c>
      <c r="J71" s="43" t="s">
        <v>147</v>
      </c>
      <c r="K71" s="44" t="s">
        <v>187</v>
      </c>
      <c r="L71" s="43" t="s">
        <v>83</v>
      </c>
    </row>
    <row r="72" spans="1:12" ht="15" x14ac:dyDescent="0.25">
      <c r="A72" s="23"/>
      <c r="B72" s="15"/>
      <c r="C72" s="11"/>
      <c r="D72" s="7" t="s">
        <v>27</v>
      </c>
      <c r="E72" s="42" t="s">
        <v>148</v>
      </c>
      <c r="F72" s="43">
        <v>255</v>
      </c>
      <c r="G72" s="43" t="s">
        <v>149</v>
      </c>
      <c r="H72" s="43" t="s">
        <v>150</v>
      </c>
      <c r="I72" s="43" t="s">
        <v>151</v>
      </c>
      <c r="J72" s="43" t="s">
        <v>152</v>
      </c>
      <c r="K72" s="44">
        <v>170</v>
      </c>
      <c r="L72" s="43" t="s">
        <v>255</v>
      </c>
    </row>
    <row r="73" spans="1:12" ht="15" x14ac:dyDescent="0.25">
      <c r="A73" s="23"/>
      <c r="B73" s="15"/>
      <c r="C73" s="11"/>
      <c r="D73" s="7" t="s">
        <v>28</v>
      </c>
      <c r="E73" s="42" t="s">
        <v>375</v>
      </c>
      <c r="F73" s="43">
        <v>90</v>
      </c>
      <c r="G73" s="43" t="s">
        <v>318</v>
      </c>
      <c r="H73" s="43" t="s">
        <v>319</v>
      </c>
      <c r="I73" s="43" t="s">
        <v>222</v>
      </c>
      <c r="J73" s="43" t="s">
        <v>320</v>
      </c>
      <c r="K73" s="44" t="s">
        <v>155</v>
      </c>
      <c r="L73" s="43" t="s">
        <v>256</v>
      </c>
    </row>
    <row r="74" spans="1:12" ht="15" x14ac:dyDescent="0.25">
      <c r="A74" s="23"/>
      <c r="B74" s="15"/>
      <c r="C74" s="11"/>
      <c r="D74" s="7" t="s">
        <v>29</v>
      </c>
      <c r="E74" s="42" t="s">
        <v>156</v>
      </c>
      <c r="F74" s="43">
        <v>150</v>
      </c>
      <c r="G74" s="43" t="s">
        <v>157</v>
      </c>
      <c r="H74" s="43" t="s">
        <v>158</v>
      </c>
      <c r="I74" s="43" t="s">
        <v>159</v>
      </c>
      <c r="J74" s="43" t="s">
        <v>321</v>
      </c>
      <c r="K74" s="44">
        <v>694</v>
      </c>
      <c r="L74" s="43" t="s">
        <v>257</v>
      </c>
    </row>
    <row r="75" spans="1:12" ht="15" x14ac:dyDescent="0.25">
      <c r="A75" s="23"/>
      <c r="B75" s="15"/>
      <c r="C75" s="11"/>
      <c r="D75" s="7" t="s">
        <v>30</v>
      </c>
      <c r="E75" s="42" t="s">
        <v>376</v>
      </c>
      <c r="F75" s="43">
        <v>200</v>
      </c>
      <c r="G75" s="43">
        <v>1</v>
      </c>
      <c r="H75" s="43"/>
      <c r="I75" s="43" t="s">
        <v>160</v>
      </c>
      <c r="J75" s="43" t="s">
        <v>161</v>
      </c>
      <c r="K75" s="44"/>
      <c r="L75" s="43" t="s">
        <v>160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20</v>
      </c>
      <c r="G76" s="43" t="s">
        <v>51</v>
      </c>
      <c r="H76" s="43" t="s">
        <v>52</v>
      </c>
      <c r="I76" s="43" t="s">
        <v>53</v>
      </c>
      <c r="J76" s="43" t="s">
        <v>54</v>
      </c>
      <c r="K76" s="44"/>
      <c r="L76" s="43" t="s">
        <v>95</v>
      </c>
    </row>
    <row r="77" spans="1:12" ht="15" x14ac:dyDescent="0.25">
      <c r="A77" s="23"/>
      <c r="B77" s="15"/>
      <c r="C77" s="11"/>
      <c r="D77" s="7" t="s">
        <v>32</v>
      </c>
      <c r="E77" s="42" t="s">
        <v>77</v>
      </c>
      <c r="F77" s="43">
        <v>30</v>
      </c>
      <c r="G77" s="43" t="s">
        <v>78</v>
      </c>
      <c r="H77" s="43" t="s">
        <v>79</v>
      </c>
      <c r="I77" s="43" t="s">
        <v>80</v>
      </c>
      <c r="J77" s="43" t="s">
        <v>81</v>
      </c>
      <c r="K77" s="44"/>
      <c r="L77" s="43" t="s">
        <v>80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1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1020</v>
      </c>
      <c r="G81" s="32">
        <f t="shared" ref="G81" si="38">G70+G80</f>
        <v>1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112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231</v>
      </c>
      <c r="F82" s="40">
        <v>90</v>
      </c>
      <c r="G82" s="40" t="s">
        <v>322</v>
      </c>
      <c r="H82" s="40">
        <v>9</v>
      </c>
      <c r="I82" s="40" t="s">
        <v>238</v>
      </c>
      <c r="J82" s="40" t="s">
        <v>323</v>
      </c>
      <c r="K82" s="41" t="s">
        <v>162</v>
      </c>
      <c r="L82" s="40" t="s">
        <v>326</v>
      </c>
    </row>
    <row r="83" spans="1:12" ht="15" x14ac:dyDescent="0.25">
      <c r="A83" s="23"/>
      <c r="B83" s="15"/>
      <c r="C83" s="11"/>
      <c r="D83" s="6"/>
      <c r="E83" s="42" t="s">
        <v>70</v>
      </c>
      <c r="F83" s="43">
        <v>150</v>
      </c>
      <c r="G83" s="43" t="s">
        <v>71</v>
      </c>
      <c r="H83" s="43" t="s">
        <v>72</v>
      </c>
      <c r="I83" s="43" t="s">
        <v>73</v>
      </c>
      <c r="J83" s="43" t="s">
        <v>281</v>
      </c>
      <c r="K83" s="44">
        <v>682</v>
      </c>
      <c r="L83" s="43" t="s">
        <v>197</v>
      </c>
    </row>
    <row r="84" spans="1:12" ht="15" x14ac:dyDescent="0.25">
      <c r="A84" s="23"/>
      <c r="B84" s="15"/>
      <c r="C84" s="11"/>
      <c r="D84" s="7" t="s">
        <v>22</v>
      </c>
      <c r="E84" s="42" t="s">
        <v>199</v>
      </c>
      <c r="F84" s="43" t="s">
        <v>282</v>
      </c>
      <c r="G84" s="43" t="s">
        <v>90</v>
      </c>
      <c r="H84" s="43" t="s">
        <v>91</v>
      </c>
      <c r="I84" s="43" t="s">
        <v>145</v>
      </c>
      <c r="J84" s="43">
        <v>62</v>
      </c>
      <c r="K84" s="44">
        <v>943</v>
      </c>
      <c r="L84" s="43" t="s">
        <v>110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20</v>
      </c>
      <c r="G85" s="43" t="s">
        <v>51</v>
      </c>
      <c r="H85" s="43" t="s">
        <v>52</v>
      </c>
      <c r="I85" s="43" t="s">
        <v>53</v>
      </c>
      <c r="J85" s="43" t="s">
        <v>54</v>
      </c>
      <c r="K85" s="44"/>
      <c r="L85" s="43" t="s">
        <v>170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64</v>
      </c>
      <c r="F87" s="43">
        <v>10</v>
      </c>
      <c r="G87" s="43" t="s">
        <v>324</v>
      </c>
      <c r="H87" s="43" t="s">
        <v>91</v>
      </c>
      <c r="I87" s="43" t="s">
        <v>325</v>
      </c>
      <c r="J87" s="43" t="s">
        <v>186</v>
      </c>
      <c r="K87" s="44" t="s">
        <v>187</v>
      </c>
      <c r="L87" s="43" t="s">
        <v>171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270</v>
      </c>
      <c r="G89" s="19">
        <f t="shared" ref="G89" si="42">SUM(G82:G88)</f>
        <v>0</v>
      </c>
      <c r="H89" s="19">
        <f t="shared" ref="H89" si="43">SUM(H82:H88)</f>
        <v>9</v>
      </c>
      <c r="I89" s="19">
        <f t="shared" ref="I89" si="44">SUM(I82:I88)</f>
        <v>0</v>
      </c>
      <c r="J89" s="19">
        <f t="shared" ref="J89" si="45">SUM(J82:J88)</f>
        <v>62</v>
      </c>
      <c r="K89" s="25"/>
      <c r="L89" s="19">
        <f>SUM(N87)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166</v>
      </c>
      <c r="F91" s="43">
        <v>255</v>
      </c>
      <c r="G91" s="43" t="s">
        <v>163</v>
      </c>
      <c r="H91" s="43" t="s">
        <v>164</v>
      </c>
      <c r="I91" s="43">
        <v>12</v>
      </c>
      <c r="J91" s="43" t="s">
        <v>165</v>
      </c>
      <c r="K91" s="44">
        <v>197</v>
      </c>
      <c r="L91" s="43" t="s">
        <v>172</v>
      </c>
    </row>
    <row r="92" spans="1:12" ht="15" x14ac:dyDescent="0.25">
      <c r="A92" s="23"/>
      <c r="B92" s="15"/>
      <c r="C92" s="11"/>
      <c r="D92" s="7" t="s">
        <v>28</v>
      </c>
      <c r="E92" s="42" t="s">
        <v>167</v>
      </c>
      <c r="F92" s="43">
        <v>110</v>
      </c>
      <c r="G92" s="43" t="s">
        <v>57</v>
      </c>
      <c r="H92" s="43" t="s">
        <v>168</v>
      </c>
      <c r="I92" s="43" t="s">
        <v>169</v>
      </c>
      <c r="J92" s="43">
        <v>223</v>
      </c>
      <c r="K92" s="44">
        <v>618</v>
      </c>
      <c r="L92" s="43" t="s">
        <v>258</v>
      </c>
    </row>
    <row r="93" spans="1:12" ht="15" x14ac:dyDescent="0.25">
      <c r="A93" s="23"/>
      <c r="B93" s="15"/>
      <c r="C93" s="11"/>
      <c r="D93" s="7" t="s">
        <v>29</v>
      </c>
      <c r="E93" s="42" t="s">
        <v>121</v>
      </c>
      <c r="F93" s="43">
        <v>150</v>
      </c>
      <c r="G93" s="43" t="s">
        <v>122</v>
      </c>
      <c r="H93" s="43" t="s">
        <v>123</v>
      </c>
      <c r="I93" s="43" t="s">
        <v>124</v>
      </c>
      <c r="J93" s="43" t="s">
        <v>299</v>
      </c>
      <c r="K93" s="44">
        <v>688</v>
      </c>
      <c r="L93" s="43" t="s">
        <v>173</v>
      </c>
    </row>
    <row r="94" spans="1:12" ht="15" x14ac:dyDescent="0.25">
      <c r="A94" s="23"/>
      <c r="B94" s="15"/>
      <c r="C94" s="11"/>
      <c r="D94" s="7" t="s">
        <v>30</v>
      </c>
      <c r="E94" s="42" t="s">
        <v>232</v>
      </c>
      <c r="F94" s="43">
        <v>200</v>
      </c>
      <c r="G94" s="43" t="s">
        <v>206</v>
      </c>
      <c r="H94" s="43" t="s">
        <v>233</v>
      </c>
      <c r="I94" s="43" t="s">
        <v>234</v>
      </c>
      <c r="J94" s="43" t="s">
        <v>235</v>
      </c>
      <c r="K94" s="44">
        <v>1008</v>
      </c>
      <c r="L94" s="43" t="s">
        <v>174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25</v>
      </c>
      <c r="G95" s="43" t="s">
        <v>51</v>
      </c>
      <c r="H95" s="43" t="s">
        <v>52</v>
      </c>
      <c r="I95" s="43" t="s">
        <v>53</v>
      </c>
      <c r="J95" s="43" t="s">
        <v>54</v>
      </c>
      <c r="K95" s="44"/>
      <c r="L95" s="43" t="s">
        <v>268</v>
      </c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30</v>
      </c>
      <c r="G96" s="43" t="s">
        <v>78</v>
      </c>
      <c r="H96" s="43" t="s">
        <v>79</v>
      </c>
      <c r="I96" s="43" t="s">
        <v>80</v>
      </c>
      <c r="J96" s="43" t="s">
        <v>81</v>
      </c>
      <c r="K96" s="44"/>
      <c r="L96" s="43" t="s">
        <v>175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12</v>
      </c>
      <c r="J99" s="19">
        <f t="shared" ref="J99:L99" si="49">SUM(J90:J98)</f>
        <v>223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1040</v>
      </c>
      <c r="G100" s="32">
        <f t="shared" ref="G100" si="50">G89+G99</f>
        <v>0</v>
      </c>
      <c r="H100" s="32">
        <f t="shared" ref="H100" si="51">H89+H99</f>
        <v>9</v>
      </c>
      <c r="I100" s="32">
        <f t="shared" ref="I100" si="52">I89+I99</f>
        <v>12</v>
      </c>
      <c r="J100" s="32">
        <f t="shared" ref="J100:L100" si="53">J89+J99</f>
        <v>285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229</v>
      </c>
      <c r="F101" s="40">
        <v>155</v>
      </c>
      <c r="G101" s="40" t="s">
        <v>176</v>
      </c>
      <c r="H101" s="40" t="s">
        <v>177</v>
      </c>
      <c r="I101" s="40" t="s">
        <v>178</v>
      </c>
      <c r="J101" s="40" t="s">
        <v>179</v>
      </c>
      <c r="K101" s="41" t="s">
        <v>180</v>
      </c>
      <c r="L101" s="40" t="s">
        <v>190</v>
      </c>
    </row>
    <row r="102" spans="1:12" ht="15" x14ac:dyDescent="0.25">
      <c r="A102" s="23"/>
      <c r="B102" s="15"/>
      <c r="C102" s="11"/>
      <c r="D102" s="6"/>
      <c r="E102" s="42" t="s">
        <v>181</v>
      </c>
      <c r="F102" s="43">
        <v>50</v>
      </c>
      <c r="G102" s="43" t="s">
        <v>182</v>
      </c>
      <c r="H102" s="43" t="s">
        <v>183</v>
      </c>
      <c r="I102" s="43" t="s">
        <v>184</v>
      </c>
      <c r="J102" s="43">
        <v>63</v>
      </c>
      <c r="K102" s="44">
        <v>424</v>
      </c>
      <c r="L102" s="43" t="s">
        <v>259</v>
      </c>
    </row>
    <row r="103" spans="1:12" ht="15" x14ac:dyDescent="0.25">
      <c r="A103" s="23"/>
      <c r="B103" s="15"/>
      <c r="C103" s="11"/>
      <c r="D103" s="7" t="s">
        <v>22</v>
      </c>
      <c r="E103" s="42" t="s">
        <v>185</v>
      </c>
      <c r="F103" s="43">
        <v>200</v>
      </c>
      <c r="G103" s="43" t="s">
        <v>241</v>
      </c>
      <c r="H103" s="43" t="s">
        <v>242</v>
      </c>
      <c r="I103" s="43" t="s">
        <v>243</v>
      </c>
      <c r="J103" s="43" t="s">
        <v>244</v>
      </c>
      <c r="K103" s="44">
        <v>958</v>
      </c>
      <c r="L103" s="43" t="s">
        <v>134</v>
      </c>
    </row>
    <row r="104" spans="1:12" ht="15" x14ac:dyDescent="0.25">
      <c r="A104" s="23"/>
      <c r="B104" s="15"/>
      <c r="C104" s="11"/>
      <c r="D104" s="7" t="s">
        <v>23</v>
      </c>
      <c r="E104" s="42" t="s">
        <v>50</v>
      </c>
      <c r="F104" s="43">
        <v>20</v>
      </c>
      <c r="G104" s="43" t="s">
        <v>51</v>
      </c>
      <c r="H104" s="43" t="s">
        <v>52</v>
      </c>
      <c r="I104" s="43" t="s">
        <v>53</v>
      </c>
      <c r="J104" s="43" t="s">
        <v>54</v>
      </c>
      <c r="K104" s="44"/>
      <c r="L104" s="43" t="s">
        <v>191</v>
      </c>
    </row>
    <row r="105" spans="1:12" ht="15" x14ac:dyDescent="0.25">
      <c r="A105" s="23"/>
      <c r="B105" s="15"/>
      <c r="C105" s="11"/>
      <c r="D105" s="7" t="s">
        <v>24</v>
      </c>
      <c r="E105" s="42" t="s">
        <v>112</v>
      </c>
      <c r="F105" s="43">
        <v>70</v>
      </c>
      <c r="G105" s="43" t="s">
        <v>300</v>
      </c>
      <c r="H105" s="43" t="s">
        <v>301</v>
      </c>
      <c r="I105" s="43">
        <v>7.73</v>
      </c>
      <c r="J105" s="43" t="s">
        <v>303</v>
      </c>
      <c r="K105" s="44"/>
      <c r="L105" s="43" t="s">
        <v>192</v>
      </c>
    </row>
    <row r="106" spans="1:12" ht="15" x14ac:dyDescent="0.25">
      <c r="A106" s="23"/>
      <c r="B106" s="15"/>
      <c r="C106" s="11"/>
      <c r="D106" s="6"/>
      <c r="E106" s="42" t="s">
        <v>59</v>
      </c>
      <c r="F106" s="43">
        <v>24</v>
      </c>
      <c r="G106" s="43" t="s">
        <v>327</v>
      </c>
      <c r="H106" s="43" t="s">
        <v>328</v>
      </c>
      <c r="I106" s="43">
        <v>16</v>
      </c>
      <c r="J106" s="43" t="s">
        <v>329</v>
      </c>
      <c r="K106" s="44"/>
      <c r="L106" s="43" t="s">
        <v>193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519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23.73</v>
      </c>
      <c r="J108" s="19">
        <f t="shared" si="54"/>
        <v>63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10</v>
      </c>
      <c r="G109" s="43" t="s">
        <v>324</v>
      </c>
      <c r="H109" s="43" t="s">
        <v>91</v>
      </c>
      <c r="I109" s="43" t="s">
        <v>325</v>
      </c>
      <c r="J109" s="43" t="s">
        <v>186</v>
      </c>
      <c r="K109" s="44" t="s">
        <v>187</v>
      </c>
      <c r="L109" s="43" t="s">
        <v>83</v>
      </c>
    </row>
    <row r="110" spans="1:12" ht="15" x14ac:dyDescent="0.25">
      <c r="A110" s="23"/>
      <c r="B110" s="15"/>
      <c r="C110" s="11"/>
      <c r="D110" s="7" t="s">
        <v>27</v>
      </c>
      <c r="E110" s="42" t="s">
        <v>330</v>
      </c>
      <c r="F110" s="43">
        <v>255</v>
      </c>
      <c r="G110" s="43" t="s">
        <v>97</v>
      </c>
      <c r="H110" s="43" t="s">
        <v>98</v>
      </c>
      <c r="I110" s="43" t="s">
        <v>99</v>
      </c>
      <c r="J110" s="43" t="s">
        <v>100</v>
      </c>
      <c r="K110" s="44">
        <v>187</v>
      </c>
      <c r="L110" s="43" t="s">
        <v>113</v>
      </c>
    </row>
    <row r="111" spans="1:12" ht="15" x14ac:dyDescent="0.25">
      <c r="A111" s="23"/>
      <c r="B111" s="15"/>
      <c r="C111" s="11"/>
      <c r="D111" s="7" t="s">
        <v>28</v>
      </c>
      <c r="E111" s="42" t="s">
        <v>188</v>
      </c>
      <c r="F111" s="43">
        <v>70</v>
      </c>
      <c r="G111" s="43" t="s">
        <v>331</v>
      </c>
      <c r="H111" s="43" t="s">
        <v>332</v>
      </c>
      <c r="I111" s="43" t="s">
        <v>333</v>
      </c>
      <c r="J111" s="43" t="s">
        <v>334</v>
      </c>
      <c r="K111" s="44">
        <v>591</v>
      </c>
      <c r="L111" s="43" t="s">
        <v>260</v>
      </c>
    </row>
    <row r="112" spans="1:12" ht="15" x14ac:dyDescent="0.25">
      <c r="A112" s="23"/>
      <c r="B112" s="15"/>
      <c r="C112" s="11"/>
      <c r="D112" s="7" t="s">
        <v>29</v>
      </c>
      <c r="E112" s="42" t="s">
        <v>106</v>
      </c>
      <c r="F112" s="43">
        <v>150</v>
      </c>
      <c r="G112" s="43" t="s">
        <v>58</v>
      </c>
      <c r="H112" s="43" t="s">
        <v>295</v>
      </c>
      <c r="I112" s="43" t="s">
        <v>335</v>
      </c>
      <c r="J112" s="43" t="s">
        <v>296</v>
      </c>
      <c r="K112" s="44">
        <v>679</v>
      </c>
      <c r="L112" s="43" t="s">
        <v>173</v>
      </c>
    </row>
    <row r="113" spans="1:12" ht="15" x14ac:dyDescent="0.25">
      <c r="A113" s="23"/>
      <c r="B113" s="15"/>
      <c r="C113" s="11"/>
      <c r="D113" s="7" t="s">
        <v>30</v>
      </c>
      <c r="E113" s="42" t="s">
        <v>336</v>
      </c>
      <c r="F113" s="43">
        <v>200</v>
      </c>
      <c r="G113" s="43" t="s">
        <v>337</v>
      </c>
      <c r="H113" s="43" t="s">
        <v>338</v>
      </c>
      <c r="I113" s="43" t="s">
        <v>339</v>
      </c>
      <c r="J113" s="43" t="s">
        <v>340</v>
      </c>
      <c r="K113" s="44"/>
      <c r="L113" s="43" t="s">
        <v>194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20</v>
      </c>
      <c r="G114" s="43" t="s">
        <v>51</v>
      </c>
      <c r="H114" s="43" t="s">
        <v>52</v>
      </c>
      <c r="I114" s="43" t="s">
        <v>53</v>
      </c>
      <c r="J114" s="43" t="s">
        <v>54</v>
      </c>
      <c r="K114" s="44"/>
      <c r="L114" s="43" t="s">
        <v>195</v>
      </c>
    </row>
    <row r="115" spans="1:12" ht="15" x14ac:dyDescent="0.25">
      <c r="A115" s="23"/>
      <c r="B115" s="15"/>
      <c r="C115" s="11"/>
      <c r="D115" s="7" t="s">
        <v>32</v>
      </c>
      <c r="E115" s="42" t="s">
        <v>77</v>
      </c>
      <c r="F115" s="43">
        <v>30</v>
      </c>
      <c r="G115" s="43" t="s">
        <v>78</v>
      </c>
      <c r="H115" s="43" t="s">
        <v>79</v>
      </c>
      <c r="I115" s="43" t="s">
        <v>189</v>
      </c>
      <c r="J115" s="43" t="s">
        <v>81</v>
      </c>
      <c r="K115" s="44"/>
      <c r="L115" s="43" t="s">
        <v>87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1254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23.73</v>
      </c>
      <c r="J119" s="32">
        <f t="shared" ref="J119:L119" si="61">J108+J118</f>
        <v>63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121</v>
      </c>
      <c r="F120" s="40">
        <v>150</v>
      </c>
      <c r="G120" s="40" t="s">
        <v>122</v>
      </c>
      <c r="H120" s="40" t="s">
        <v>123</v>
      </c>
      <c r="I120" s="40" t="s">
        <v>124</v>
      </c>
      <c r="J120" s="40" t="s">
        <v>299</v>
      </c>
      <c r="K120" s="41">
        <v>688</v>
      </c>
      <c r="L120" s="40" t="s">
        <v>114</v>
      </c>
    </row>
    <row r="121" spans="1:12" ht="15" x14ac:dyDescent="0.25">
      <c r="A121" s="14"/>
      <c r="B121" s="15"/>
      <c r="C121" s="11"/>
      <c r="D121" s="6"/>
      <c r="E121" s="42" t="s">
        <v>118</v>
      </c>
      <c r="F121" s="43">
        <v>90</v>
      </c>
      <c r="G121" s="43" t="s">
        <v>119</v>
      </c>
      <c r="H121" s="43" t="s">
        <v>103</v>
      </c>
      <c r="I121" s="43" t="s">
        <v>120</v>
      </c>
      <c r="J121" s="43">
        <v>143</v>
      </c>
      <c r="K121" s="44" t="s">
        <v>101</v>
      </c>
      <c r="L121" s="43" t="s">
        <v>261</v>
      </c>
    </row>
    <row r="122" spans="1:12" ht="15" x14ac:dyDescent="0.25">
      <c r="A122" s="14"/>
      <c r="B122" s="15"/>
      <c r="C122" s="11"/>
      <c r="D122" s="7" t="s">
        <v>22</v>
      </c>
      <c r="E122" s="42" t="s">
        <v>143</v>
      </c>
      <c r="F122" s="43" t="s">
        <v>286</v>
      </c>
      <c r="G122" s="43" t="s">
        <v>144</v>
      </c>
      <c r="H122" s="43" t="s">
        <v>91</v>
      </c>
      <c r="I122" s="43">
        <v>15</v>
      </c>
      <c r="J122" s="43">
        <v>60</v>
      </c>
      <c r="K122" s="44">
        <v>943</v>
      </c>
      <c r="L122" s="43" t="s">
        <v>200</v>
      </c>
    </row>
    <row r="123" spans="1:12" ht="15" x14ac:dyDescent="0.25">
      <c r="A123" s="14"/>
      <c r="B123" s="15"/>
      <c r="C123" s="11"/>
      <c r="D123" s="7" t="s">
        <v>23</v>
      </c>
      <c r="E123" s="42" t="s">
        <v>50</v>
      </c>
      <c r="F123" s="43">
        <v>20</v>
      </c>
      <c r="G123" s="43" t="s">
        <v>51</v>
      </c>
      <c r="H123" s="43" t="s">
        <v>52</v>
      </c>
      <c r="I123" s="43" t="s">
        <v>53</v>
      </c>
      <c r="J123" s="43" t="s">
        <v>54</v>
      </c>
      <c r="K123" s="44"/>
      <c r="L123" s="43" t="s">
        <v>201</v>
      </c>
    </row>
    <row r="124" spans="1:12" ht="15" x14ac:dyDescent="0.25">
      <c r="A124" s="14"/>
      <c r="B124" s="15"/>
      <c r="C124" s="11"/>
      <c r="D124" s="7" t="s">
        <v>24</v>
      </c>
      <c r="E124" s="42" t="s">
        <v>112</v>
      </c>
      <c r="F124" s="43">
        <v>75</v>
      </c>
      <c r="G124" s="43" t="s">
        <v>341</v>
      </c>
      <c r="H124" s="43" t="s">
        <v>325</v>
      </c>
      <c r="I124" s="43" t="s">
        <v>342</v>
      </c>
      <c r="J124" s="43" t="s">
        <v>343</v>
      </c>
      <c r="K124" s="44"/>
      <c r="L124" s="43" t="s">
        <v>262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335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15</v>
      </c>
      <c r="J127" s="19">
        <f t="shared" si="62"/>
        <v>203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196</v>
      </c>
      <c r="F128" s="43">
        <v>20</v>
      </c>
      <c r="G128" s="43" t="s">
        <v>292</v>
      </c>
      <c r="H128" s="43" t="s">
        <v>141</v>
      </c>
      <c r="I128" s="43" t="s">
        <v>293</v>
      </c>
      <c r="J128" s="43" t="s">
        <v>294</v>
      </c>
      <c r="K128" s="44" t="s">
        <v>187</v>
      </c>
      <c r="L128" s="43" t="s">
        <v>204</v>
      </c>
    </row>
    <row r="129" spans="1:12" ht="15" x14ac:dyDescent="0.25">
      <c r="A129" s="14"/>
      <c r="B129" s="15"/>
      <c r="C129" s="11"/>
      <c r="D129" s="7" t="s">
        <v>27</v>
      </c>
      <c r="E129" s="42" t="s">
        <v>125</v>
      </c>
      <c r="F129" s="43">
        <v>255</v>
      </c>
      <c r="G129" s="43" t="s">
        <v>126</v>
      </c>
      <c r="H129" s="43" t="s">
        <v>127</v>
      </c>
      <c r="I129" s="43" t="s">
        <v>128</v>
      </c>
      <c r="J129" s="43" t="s">
        <v>129</v>
      </c>
      <c r="K129" s="44">
        <v>206</v>
      </c>
      <c r="L129" s="43" t="s">
        <v>202</v>
      </c>
    </row>
    <row r="130" spans="1:12" ht="15" x14ac:dyDescent="0.25">
      <c r="A130" s="14"/>
      <c r="B130" s="15"/>
      <c r="C130" s="11"/>
      <c r="D130" s="7" t="s">
        <v>28</v>
      </c>
      <c r="E130" s="42" t="s">
        <v>198</v>
      </c>
      <c r="F130" s="43">
        <v>100</v>
      </c>
      <c r="G130" s="43" t="s">
        <v>153</v>
      </c>
      <c r="H130" s="43" t="s">
        <v>98</v>
      </c>
      <c r="I130" s="43" t="s">
        <v>154</v>
      </c>
      <c r="J130" s="43">
        <v>105</v>
      </c>
      <c r="K130" s="44">
        <v>486</v>
      </c>
      <c r="L130" s="43" t="s">
        <v>263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 t="s">
        <v>71</v>
      </c>
      <c r="H131" s="43" t="s">
        <v>72</v>
      </c>
      <c r="I131" s="43" t="s">
        <v>73</v>
      </c>
      <c r="J131" s="43" t="s">
        <v>281</v>
      </c>
      <c r="K131" s="44">
        <v>682</v>
      </c>
      <c r="L131" s="43" t="s">
        <v>85</v>
      </c>
    </row>
    <row r="132" spans="1:12" ht="15" x14ac:dyDescent="0.25">
      <c r="A132" s="14"/>
      <c r="B132" s="15"/>
      <c r="C132" s="11"/>
      <c r="D132" s="7" t="s">
        <v>30</v>
      </c>
      <c r="E132" s="42" t="s">
        <v>344</v>
      </c>
      <c r="F132" s="43">
        <v>200</v>
      </c>
      <c r="G132" s="43" t="s">
        <v>74</v>
      </c>
      <c r="H132" s="43" t="s">
        <v>74</v>
      </c>
      <c r="I132" s="43" t="s">
        <v>308</v>
      </c>
      <c r="J132" s="43" t="s">
        <v>309</v>
      </c>
      <c r="K132" s="44">
        <v>859</v>
      </c>
      <c r="L132" s="43" t="s">
        <v>110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20</v>
      </c>
      <c r="G133" s="43" t="s">
        <v>51</v>
      </c>
      <c r="H133" s="43" t="s">
        <v>52</v>
      </c>
      <c r="I133" s="43" t="s">
        <v>53</v>
      </c>
      <c r="J133" s="43" t="s">
        <v>54</v>
      </c>
      <c r="K133" s="44"/>
      <c r="L133" s="43" t="s">
        <v>203</v>
      </c>
    </row>
    <row r="134" spans="1:12" ht="15" x14ac:dyDescent="0.25">
      <c r="A134" s="14"/>
      <c r="B134" s="15"/>
      <c r="C134" s="11"/>
      <c r="D134" s="7" t="s">
        <v>32</v>
      </c>
      <c r="E134" s="42" t="s">
        <v>77</v>
      </c>
      <c r="F134" s="43">
        <v>30</v>
      </c>
      <c r="G134" s="43" t="s">
        <v>78</v>
      </c>
      <c r="H134" s="43" t="s">
        <v>79</v>
      </c>
      <c r="I134" s="43" t="s">
        <v>189</v>
      </c>
      <c r="J134" s="43" t="s">
        <v>81</v>
      </c>
      <c r="K134" s="44"/>
      <c r="L134" s="43" t="s">
        <v>87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105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1110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15</v>
      </c>
      <c r="J138" s="32">
        <f t="shared" ref="J138:L138" si="69">J127+J137</f>
        <v>308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236</v>
      </c>
      <c r="F139" s="40" t="s">
        <v>377</v>
      </c>
      <c r="G139" s="40" t="s">
        <v>378</v>
      </c>
      <c r="H139" s="40" t="s">
        <v>379</v>
      </c>
      <c r="I139" s="40" t="s">
        <v>380</v>
      </c>
      <c r="J139" s="40" t="s">
        <v>381</v>
      </c>
      <c r="K139" s="41" t="s">
        <v>162</v>
      </c>
      <c r="L139" s="40" t="s">
        <v>383</v>
      </c>
    </row>
    <row r="140" spans="1:12" ht="15" x14ac:dyDescent="0.25">
      <c r="A140" s="23"/>
      <c r="B140" s="15"/>
      <c r="C140" s="11"/>
      <c r="D140" s="6"/>
      <c r="E140" s="42" t="s">
        <v>205</v>
      </c>
      <c r="F140" s="43">
        <v>150</v>
      </c>
      <c r="G140" s="43" t="s">
        <v>58</v>
      </c>
      <c r="H140" s="43" t="s">
        <v>295</v>
      </c>
      <c r="I140" s="43" t="s">
        <v>345</v>
      </c>
      <c r="J140" s="43" t="s">
        <v>296</v>
      </c>
      <c r="K140" s="44">
        <v>679</v>
      </c>
      <c r="L140" s="43" t="s">
        <v>384</v>
      </c>
    </row>
    <row r="141" spans="1:12" ht="15" x14ac:dyDescent="0.25">
      <c r="A141" s="23"/>
      <c r="B141" s="15"/>
      <c r="C141" s="11"/>
      <c r="D141" s="7" t="s">
        <v>22</v>
      </c>
      <c r="E141" s="42" t="s">
        <v>199</v>
      </c>
      <c r="F141" s="43" t="s">
        <v>282</v>
      </c>
      <c r="G141" s="43" t="s">
        <v>90</v>
      </c>
      <c r="H141" s="43" t="s">
        <v>91</v>
      </c>
      <c r="I141" s="43" t="s">
        <v>92</v>
      </c>
      <c r="J141" s="43">
        <v>62</v>
      </c>
      <c r="K141" s="44">
        <v>944</v>
      </c>
      <c r="L141" s="43" t="s">
        <v>110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20</v>
      </c>
      <c r="G142" s="43" t="s">
        <v>346</v>
      </c>
      <c r="H142" s="43">
        <v>0.25</v>
      </c>
      <c r="I142" s="43" t="s">
        <v>347</v>
      </c>
      <c r="J142" s="43" t="s">
        <v>348</v>
      </c>
      <c r="K142" s="44"/>
      <c r="L142" s="43" t="s">
        <v>135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382</v>
      </c>
      <c r="F144" s="43">
        <v>15</v>
      </c>
      <c r="G144" s="43" t="s">
        <v>206</v>
      </c>
      <c r="H144" s="43" t="s">
        <v>94</v>
      </c>
      <c r="I144" s="43" t="s">
        <v>310</v>
      </c>
      <c r="J144" s="43" t="s">
        <v>311</v>
      </c>
      <c r="K144" s="44"/>
      <c r="L144" s="43" t="s">
        <v>83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185</v>
      </c>
      <c r="G146" s="19">
        <f t="shared" ref="G146:J146" si="70">SUM(G139:G145)</f>
        <v>0</v>
      </c>
      <c r="H146" s="19">
        <f t="shared" si="70"/>
        <v>0.25</v>
      </c>
      <c r="I146" s="19">
        <f t="shared" si="70"/>
        <v>0</v>
      </c>
      <c r="J146" s="19">
        <f t="shared" si="70"/>
        <v>62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66</v>
      </c>
      <c r="F148" s="43">
        <v>255</v>
      </c>
      <c r="G148" s="43">
        <v>5</v>
      </c>
      <c r="H148" s="43" t="s">
        <v>67</v>
      </c>
      <c r="I148" s="43" t="s">
        <v>68</v>
      </c>
      <c r="J148" s="43" t="s">
        <v>69</v>
      </c>
      <c r="K148" s="44">
        <v>216</v>
      </c>
      <c r="L148" s="43" t="s">
        <v>264</v>
      </c>
    </row>
    <row r="149" spans="1:12" ht="15" x14ac:dyDescent="0.25">
      <c r="A149" s="23"/>
      <c r="B149" s="15"/>
      <c r="C149" s="11"/>
      <c r="D149" s="7" t="s">
        <v>28</v>
      </c>
      <c r="E149" s="42" t="s">
        <v>349</v>
      </c>
      <c r="F149" s="43">
        <v>115</v>
      </c>
      <c r="G149" s="43" t="s">
        <v>350</v>
      </c>
      <c r="H149" s="43" t="s">
        <v>351</v>
      </c>
      <c r="I149" s="43" t="s">
        <v>207</v>
      </c>
      <c r="J149" s="43" t="s">
        <v>352</v>
      </c>
      <c r="K149" s="44" t="s">
        <v>162</v>
      </c>
      <c r="L149" s="43" t="s">
        <v>265</v>
      </c>
    </row>
    <row r="150" spans="1:12" ht="15" x14ac:dyDescent="0.25">
      <c r="A150" s="23"/>
      <c r="B150" s="15"/>
      <c r="C150" s="11"/>
      <c r="D150" s="7" t="s">
        <v>29</v>
      </c>
      <c r="E150" s="42" t="s">
        <v>353</v>
      </c>
      <c r="F150" s="43">
        <v>150</v>
      </c>
      <c r="G150" s="43" t="s">
        <v>354</v>
      </c>
      <c r="H150" s="43" t="s">
        <v>355</v>
      </c>
      <c r="I150" s="43" t="s">
        <v>356</v>
      </c>
      <c r="J150" s="43" t="s">
        <v>357</v>
      </c>
      <c r="K150" s="44">
        <v>715</v>
      </c>
      <c r="L150" s="43" t="s">
        <v>208</v>
      </c>
    </row>
    <row r="151" spans="1:12" ht="15" x14ac:dyDescent="0.25">
      <c r="A151" s="23"/>
      <c r="B151" s="15"/>
      <c r="C151" s="11"/>
      <c r="D151" s="7" t="s">
        <v>30</v>
      </c>
      <c r="E151" s="42" t="s">
        <v>385</v>
      </c>
      <c r="F151" s="43">
        <v>200</v>
      </c>
      <c r="G151" s="43" t="s">
        <v>74</v>
      </c>
      <c r="H151" s="43" t="s">
        <v>74</v>
      </c>
      <c r="I151" s="43" t="s">
        <v>75</v>
      </c>
      <c r="J151" s="43" t="s">
        <v>76</v>
      </c>
      <c r="K151" s="44">
        <v>859</v>
      </c>
      <c r="L151" s="43" t="s">
        <v>83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20</v>
      </c>
      <c r="G152" s="43" t="s">
        <v>51</v>
      </c>
      <c r="H152" s="43" t="s">
        <v>52</v>
      </c>
      <c r="I152" s="43" t="s">
        <v>53</v>
      </c>
      <c r="J152" s="43" t="s">
        <v>54</v>
      </c>
      <c r="K152" s="44"/>
      <c r="L152" s="43" t="s">
        <v>209</v>
      </c>
    </row>
    <row r="153" spans="1:12" ht="15" x14ac:dyDescent="0.25">
      <c r="A153" s="23"/>
      <c r="B153" s="15"/>
      <c r="C153" s="11"/>
      <c r="D153" s="7" t="s">
        <v>32</v>
      </c>
      <c r="E153" s="42" t="s">
        <v>77</v>
      </c>
      <c r="F153" s="43">
        <v>30</v>
      </c>
      <c r="G153" s="43" t="s">
        <v>78</v>
      </c>
      <c r="H153" s="43" t="s">
        <v>79</v>
      </c>
      <c r="I153" s="43" t="s">
        <v>189</v>
      </c>
      <c r="J153" s="43" t="s">
        <v>81</v>
      </c>
      <c r="K153" s="44"/>
      <c r="L153" s="43" t="s">
        <v>87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5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955</v>
      </c>
      <c r="G157" s="32">
        <f t="shared" ref="G157" si="74">G146+G156</f>
        <v>5</v>
      </c>
      <c r="H157" s="32">
        <f t="shared" ref="H157" si="75">H146+H156</f>
        <v>0.25</v>
      </c>
      <c r="I157" s="32">
        <f t="shared" ref="I157" si="76">I146+I156</f>
        <v>0</v>
      </c>
      <c r="J157" s="32">
        <f t="shared" ref="J157:L157" si="77">J146+J156</f>
        <v>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210</v>
      </c>
      <c r="F158" s="40">
        <v>85</v>
      </c>
      <c r="G158" s="40" t="s">
        <v>313</v>
      </c>
      <c r="H158" s="40" t="s">
        <v>314</v>
      </c>
      <c r="I158" s="40" t="s">
        <v>315</v>
      </c>
      <c r="J158" s="40" t="s">
        <v>228</v>
      </c>
      <c r="K158" s="41">
        <v>1044</v>
      </c>
      <c r="L158" s="40" t="s">
        <v>266</v>
      </c>
    </row>
    <row r="159" spans="1:12" ht="15" x14ac:dyDescent="0.25">
      <c r="A159" s="23"/>
      <c r="B159" s="15"/>
      <c r="C159" s="11"/>
      <c r="D159" s="6"/>
      <c r="E159" s="42" t="s">
        <v>211</v>
      </c>
      <c r="F159" s="43">
        <v>10</v>
      </c>
      <c r="G159" s="43" t="s">
        <v>140</v>
      </c>
      <c r="H159" s="43" t="s">
        <v>141</v>
      </c>
      <c r="I159" s="43" t="s">
        <v>142</v>
      </c>
      <c r="J159" s="43">
        <v>52</v>
      </c>
      <c r="K159" s="44"/>
      <c r="L159" s="43" t="s">
        <v>240</v>
      </c>
    </row>
    <row r="160" spans="1:12" ht="15" x14ac:dyDescent="0.25">
      <c r="A160" s="23"/>
      <c r="B160" s="15"/>
      <c r="C160" s="11"/>
      <c r="D160" s="7" t="s">
        <v>22</v>
      </c>
      <c r="E160" s="42" t="s">
        <v>143</v>
      </c>
      <c r="F160" s="43" t="s">
        <v>286</v>
      </c>
      <c r="G160" s="43" t="s">
        <v>144</v>
      </c>
      <c r="H160" s="43" t="s">
        <v>91</v>
      </c>
      <c r="I160" s="43">
        <v>15</v>
      </c>
      <c r="J160" s="43">
        <v>60</v>
      </c>
      <c r="K160" s="44">
        <v>943</v>
      </c>
      <c r="L160" s="43" t="s">
        <v>200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20</v>
      </c>
      <c r="G161" s="43" t="s">
        <v>51</v>
      </c>
      <c r="H161" s="43" t="s">
        <v>52</v>
      </c>
      <c r="I161" s="43" t="s">
        <v>53</v>
      </c>
      <c r="J161" s="43" t="s">
        <v>54</v>
      </c>
      <c r="K161" s="44"/>
      <c r="L161" s="43" t="s">
        <v>219</v>
      </c>
    </row>
    <row r="162" spans="1:12" ht="15" x14ac:dyDescent="0.25">
      <c r="A162" s="23"/>
      <c r="B162" s="15"/>
      <c r="C162" s="11"/>
      <c r="D162" s="7" t="s">
        <v>24</v>
      </c>
      <c r="E162" s="42" t="s">
        <v>214</v>
      </c>
      <c r="F162" s="43">
        <v>170</v>
      </c>
      <c r="G162" s="43" t="s">
        <v>288</v>
      </c>
      <c r="H162" s="43" t="s">
        <v>288</v>
      </c>
      <c r="I162" s="43" t="s">
        <v>386</v>
      </c>
      <c r="J162" s="43" t="s">
        <v>387</v>
      </c>
      <c r="K162" s="44"/>
      <c r="L162" s="43" t="s">
        <v>215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285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15</v>
      </c>
      <c r="J165" s="19">
        <f t="shared" si="78"/>
        <v>112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212</v>
      </c>
      <c r="F167" s="43">
        <v>255</v>
      </c>
      <c r="G167" s="43" t="s">
        <v>149</v>
      </c>
      <c r="H167" s="43" t="s">
        <v>150</v>
      </c>
      <c r="I167" s="43" t="s">
        <v>151</v>
      </c>
      <c r="J167" s="43" t="s">
        <v>358</v>
      </c>
      <c r="K167" s="44">
        <v>170</v>
      </c>
      <c r="L167" s="43" t="s">
        <v>216</v>
      </c>
    </row>
    <row r="168" spans="1:12" ht="15" x14ac:dyDescent="0.25">
      <c r="A168" s="23"/>
      <c r="B168" s="15"/>
      <c r="C168" s="11"/>
      <c r="D168" s="7" t="s">
        <v>28</v>
      </c>
      <c r="E168" s="42" t="s">
        <v>359</v>
      </c>
      <c r="F168" s="43">
        <v>90</v>
      </c>
      <c r="G168" s="43" t="s">
        <v>237</v>
      </c>
      <c r="H168" s="43" t="s">
        <v>197</v>
      </c>
      <c r="I168" s="43" t="s">
        <v>238</v>
      </c>
      <c r="J168" s="43">
        <v>103</v>
      </c>
      <c r="K168" s="44" t="s">
        <v>101</v>
      </c>
      <c r="L168" s="43" t="s">
        <v>267</v>
      </c>
    </row>
    <row r="169" spans="1:12" ht="15" x14ac:dyDescent="0.25">
      <c r="A169" s="23"/>
      <c r="B169" s="15"/>
      <c r="C169" s="11"/>
      <c r="D169" s="7" t="s">
        <v>29</v>
      </c>
      <c r="E169" s="42" t="s">
        <v>239</v>
      </c>
      <c r="F169" s="43">
        <v>150</v>
      </c>
      <c r="G169" s="43" t="s">
        <v>122</v>
      </c>
      <c r="H169" s="43" t="s">
        <v>123</v>
      </c>
      <c r="I169" s="43" t="s">
        <v>124</v>
      </c>
      <c r="J169" s="43" t="s">
        <v>299</v>
      </c>
      <c r="K169" s="44">
        <v>688</v>
      </c>
      <c r="L169" s="43" t="s">
        <v>218</v>
      </c>
    </row>
    <row r="170" spans="1:12" ht="15" x14ac:dyDescent="0.25">
      <c r="A170" s="23"/>
      <c r="B170" s="15"/>
      <c r="C170" s="11"/>
      <c r="D170" s="7" t="s">
        <v>30</v>
      </c>
      <c r="E170" s="42" t="s">
        <v>232</v>
      </c>
      <c r="F170" s="43">
        <v>200</v>
      </c>
      <c r="G170" s="43" t="s">
        <v>107</v>
      </c>
      <c r="H170" s="43" t="s">
        <v>94</v>
      </c>
      <c r="I170" s="43" t="s">
        <v>108</v>
      </c>
      <c r="J170" s="43" t="s">
        <v>109</v>
      </c>
      <c r="K170" s="44">
        <v>859</v>
      </c>
      <c r="L170" s="43" t="s">
        <v>360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20</v>
      </c>
      <c r="G171" s="43" t="s">
        <v>51</v>
      </c>
      <c r="H171" s="43" t="s">
        <v>52</v>
      </c>
      <c r="I171" s="43" t="s">
        <v>53</v>
      </c>
      <c r="J171" s="43" t="s">
        <v>54</v>
      </c>
      <c r="K171" s="44"/>
      <c r="L171" s="43" t="s">
        <v>217</v>
      </c>
    </row>
    <row r="172" spans="1:12" ht="15" x14ac:dyDescent="0.25">
      <c r="A172" s="23"/>
      <c r="B172" s="15"/>
      <c r="C172" s="11"/>
      <c r="D172" s="7" t="s">
        <v>32</v>
      </c>
      <c r="E172" s="42" t="s">
        <v>77</v>
      </c>
      <c r="F172" s="43">
        <v>30</v>
      </c>
      <c r="G172" s="43" t="s">
        <v>78</v>
      </c>
      <c r="H172" s="43" t="s">
        <v>79</v>
      </c>
      <c r="I172" s="43" t="s">
        <v>189</v>
      </c>
      <c r="J172" s="43" t="s">
        <v>81</v>
      </c>
      <c r="K172" s="44"/>
      <c r="L172" s="43" t="s">
        <v>268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103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1030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15</v>
      </c>
      <c r="J176" s="32">
        <f t="shared" ref="J176:L176" si="85">J165+J175</f>
        <v>215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220</v>
      </c>
      <c r="F177" s="40">
        <v>120</v>
      </c>
      <c r="G177" s="40" t="s">
        <v>42</v>
      </c>
      <c r="H177" s="40" t="s">
        <v>43</v>
      </c>
      <c r="I177" s="40" t="s">
        <v>44</v>
      </c>
      <c r="J177" s="40">
        <v>261</v>
      </c>
      <c r="K177" s="41"/>
      <c r="L177" s="40" t="s">
        <v>390</v>
      </c>
    </row>
    <row r="178" spans="1:12" ht="15" x14ac:dyDescent="0.25">
      <c r="A178" s="23"/>
      <c r="B178" s="15"/>
      <c r="C178" s="11"/>
      <c r="D178" s="6"/>
      <c r="E178" s="42" t="s">
        <v>181</v>
      </c>
      <c r="F178" s="43">
        <v>50</v>
      </c>
      <c r="G178" s="43" t="s">
        <v>182</v>
      </c>
      <c r="H178" s="43" t="s">
        <v>183</v>
      </c>
      <c r="I178" s="43" t="s">
        <v>184</v>
      </c>
      <c r="J178" s="43">
        <v>63</v>
      </c>
      <c r="K178" s="44">
        <v>424</v>
      </c>
      <c r="L178" s="43" t="s">
        <v>224</v>
      </c>
    </row>
    <row r="179" spans="1:12" ht="15" x14ac:dyDescent="0.25">
      <c r="A179" s="23"/>
      <c r="B179" s="15"/>
      <c r="C179" s="11"/>
      <c r="D179" s="7" t="s">
        <v>22</v>
      </c>
      <c r="E179" s="42" t="s">
        <v>388</v>
      </c>
      <c r="F179" s="43">
        <v>222</v>
      </c>
      <c r="G179" s="43" t="s">
        <v>90</v>
      </c>
      <c r="H179" s="43" t="s">
        <v>91</v>
      </c>
      <c r="I179" s="43" t="s">
        <v>92</v>
      </c>
      <c r="J179" s="43">
        <v>62</v>
      </c>
      <c r="K179" s="44">
        <v>244</v>
      </c>
      <c r="L179" s="43" t="s">
        <v>389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155</v>
      </c>
      <c r="G181" s="43" t="s">
        <v>361</v>
      </c>
      <c r="H181" s="43" t="s">
        <v>90</v>
      </c>
      <c r="I181" s="43" t="s">
        <v>362</v>
      </c>
      <c r="J181" s="43" t="s">
        <v>363</v>
      </c>
      <c r="K181" s="44"/>
      <c r="L181" s="43" t="s">
        <v>225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547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386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269</v>
      </c>
      <c r="F185" s="43">
        <v>15</v>
      </c>
      <c r="G185" s="43" t="s">
        <v>364</v>
      </c>
      <c r="H185" s="43" t="s">
        <v>365</v>
      </c>
      <c r="I185" s="43" t="s">
        <v>189</v>
      </c>
      <c r="J185" s="43" t="s">
        <v>97</v>
      </c>
      <c r="K185" s="44"/>
      <c r="L185" s="43" t="s">
        <v>270</v>
      </c>
    </row>
    <row r="186" spans="1:12" ht="15" x14ac:dyDescent="0.25">
      <c r="A186" s="23"/>
      <c r="B186" s="15"/>
      <c r="C186" s="11"/>
      <c r="D186" s="7" t="s">
        <v>27</v>
      </c>
      <c r="E186" s="42" t="s">
        <v>221</v>
      </c>
      <c r="F186" s="43">
        <v>250</v>
      </c>
      <c r="G186" s="43" t="s">
        <v>213</v>
      </c>
      <c r="H186" s="43" t="s">
        <v>222</v>
      </c>
      <c r="I186" s="43" t="s">
        <v>223</v>
      </c>
      <c r="J186" s="43">
        <v>150</v>
      </c>
      <c r="K186" s="44">
        <v>235</v>
      </c>
      <c r="L186" s="43" t="s">
        <v>271</v>
      </c>
    </row>
    <row r="187" spans="1:12" ht="15" x14ac:dyDescent="0.25">
      <c r="A187" s="23"/>
      <c r="B187" s="15"/>
      <c r="C187" s="11"/>
      <c r="D187" s="7" t="s">
        <v>28</v>
      </c>
      <c r="E187" s="42" t="s">
        <v>366</v>
      </c>
      <c r="F187" s="43">
        <v>200</v>
      </c>
      <c r="G187" s="43" t="s">
        <v>367</v>
      </c>
      <c r="H187" s="43" t="s">
        <v>368</v>
      </c>
      <c r="I187" s="43" t="s">
        <v>369</v>
      </c>
      <c r="J187" s="43" t="s">
        <v>370</v>
      </c>
      <c r="K187" s="44">
        <v>590</v>
      </c>
      <c r="L187" s="43" t="s">
        <v>371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227</v>
      </c>
      <c r="F189" s="43" t="s">
        <v>286</v>
      </c>
      <c r="G189" s="43" t="s">
        <v>144</v>
      </c>
      <c r="H189" s="43" t="s">
        <v>91</v>
      </c>
      <c r="I189" s="43" t="s">
        <v>92</v>
      </c>
      <c r="J189" s="43">
        <v>60</v>
      </c>
      <c r="K189" s="44"/>
      <c r="L189" s="43" t="s">
        <v>272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20</v>
      </c>
      <c r="G190" s="43" t="s">
        <v>51</v>
      </c>
      <c r="H190" s="43" t="s">
        <v>52</v>
      </c>
      <c r="I190" s="43" t="s">
        <v>53</v>
      </c>
      <c r="J190" s="43" t="s">
        <v>54</v>
      </c>
      <c r="K190" s="44"/>
      <c r="L190" s="43" t="s">
        <v>87</v>
      </c>
    </row>
    <row r="191" spans="1:12" ht="15" x14ac:dyDescent="0.25">
      <c r="A191" s="23"/>
      <c r="B191" s="15"/>
      <c r="C191" s="11"/>
      <c r="D191" s="7" t="s">
        <v>32</v>
      </c>
      <c r="E191" s="42" t="s">
        <v>77</v>
      </c>
      <c r="F191" s="43">
        <v>30</v>
      </c>
      <c r="G191" s="43" t="s">
        <v>78</v>
      </c>
      <c r="H191" s="43" t="s">
        <v>79</v>
      </c>
      <c r="I191" s="43" t="s">
        <v>189</v>
      </c>
      <c r="J191" s="43" t="s">
        <v>81</v>
      </c>
      <c r="K191" s="44"/>
      <c r="L191" s="43" t="s">
        <v>226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515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210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1062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596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1067.0999999999999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4.1719999999999997</v>
      </c>
      <c r="H196" s="34">
        <f t="shared" si="94"/>
        <v>4.625</v>
      </c>
      <c r="I196" s="34">
        <f t="shared" si="94"/>
        <v>17.753333333333334</v>
      </c>
      <c r="J196" s="34">
        <f t="shared" si="94"/>
        <v>272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Lenovo1</cp:lastModifiedBy>
  <dcterms:created xsi:type="dcterms:W3CDTF">2022-05-16T14:23:56Z</dcterms:created>
  <dcterms:modified xsi:type="dcterms:W3CDTF">2024-11-06T10:16:09Z</dcterms:modified>
</cp:coreProperties>
</file>